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Лист1" sheetId="1" r:id="rId1"/>
  </sheets>
  <calcPr calcId="124519" iterateDelta="1E-4"/>
  <fileRecoveryPr repairLoad="1"/>
</workbook>
</file>

<file path=xl/calcChain.xml><?xml version="1.0" encoding="utf-8"?>
<calcChain xmlns="http://schemas.openxmlformats.org/spreadsheetml/2006/main">
  <c r="L592" i="1"/>
  <c r="B592"/>
  <c r="A592"/>
  <c r="J591"/>
  <c r="I591"/>
  <c r="H591"/>
  <c r="G591"/>
  <c r="F591"/>
  <c r="B585"/>
  <c r="A585"/>
  <c r="J584"/>
  <c r="I584"/>
  <c r="H584"/>
  <c r="G584"/>
  <c r="F584"/>
  <c r="B578"/>
  <c r="A578"/>
  <c r="J577"/>
  <c r="I577"/>
  <c r="H577"/>
  <c r="G577"/>
  <c r="F577"/>
  <c r="B573"/>
  <c r="A573"/>
  <c r="J572"/>
  <c r="I572"/>
  <c r="H572"/>
  <c r="G572"/>
  <c r="F572"/>
  <c r="B563"/>
  <c r="A563"/>
  <c r="J562"/>
  <c r="I562"/>
  <c r="H562"/>
  <c r="G562"/>
  <c r="F562"/>
  <c r="B559"/>
  <c r="A559"/>
  <c r="J558"/>
  <c r="I558"/>
  <c r="H558"/>
  <c r="G558"/>
  <c r="G592" s="1"/>
  <c r="F558"/>
  <c r="L550"/>
  <c r="B550"/>
  <c r="A550"/>
  <c r="J549"/>
  <c r="I549"/>
  <c r="H549"/>
  <c r="G549"/>
  <c r="F549"/>
  <c r="B543"/>
  <c r="A543"/>
  <c r="J542"/>
  <c r="I542"/>
  <c r="H542"/>
  <c r="G542"/>
  <c r="F542"/>
  <c r="B536"/>
  <c r="A536"/>
  <c r="J535"/>
  <c r="I535"/>
  <c r="H535"/>
  <c r="G535"/>
  <c r="F535"/>
  <c r="B531"/>
  <c r="A531"/>
  <c r="J530"/>
  <c r="I530"/>
  <c r="H530"/>
  <c r="G530"/>
  <c r="F530"/>
  <c r="B521"/>
  <c r="A521"/>
  <c r="J520"/>
  <c r="I520"/>
  <c r="H520"/>
  <c r="G520"/>
  <c r="F520"/>
  <c r="B517"/>
  <c r="A517"/>
  <c r="J516"/>
  <c r="I516"/>
  <c r="H516"/>
  <c r="H550" s="1"/>
  <c r="G516"/>
  <c r="F516"/>
  <c r="L508"/>
  <c r="B508"/>
  <c r="A508"/>
  <c r="J507"/>
  <c r="I507"/>
  <c r="H507"/>
  <c r="G507"/>
  <c r="F507"/>
  <c r="B501"/>
  <c r="A501"/>
  <c r="J500"/>
  <c r="I500"/>
  <c r="H500"/>
  <c r="G500"/>
  <c r="F500"/>
  <c r="B494"/>
  <c r="A494"/>
  <c r="J493"/>
  <c r="I493"/>
  <c r="H493"/>
  <c r="G493"/>
  <c r="F493"/>
  <c r="B489"/>
  <c r="A489"/>
  <c r="J488"/>
  <c r="I488"/>
  <c r="H488"/>
  <c r="G488"/>
  <c r="F488"/>
  <c r="B479"/>
  <c r="A479"/>
  <c r="J478"/>
  <c r="J508" s="1"/>
  <c r="I478"/>
  <c r="H478"/>
  <c r="G478"/>
  <c r="F478"/>
  <c r="F508" s="1"/>
  <c r="B475"/>
  <c r="A475"/>
  <c r="J474"/>
  <c r="I474"/>
  <c r="H474"/>
  <c r="G474"/>
  <c r="G508" s="1"/>
  <c r="F474"/>
  <c r="L466"/>
  <c r="B466"/>
  <c r="A466"/>
  <c r="J465"/>
  <c r="I465"/>
  <c r="H465"/>
  <c r="G465"/>
  <c r="F465"/>
  <c r="B459"/>
  <c r="A459"/>
  <c r="J458"/>
  <c r="I458"/>
  <c r="H458"/>
  <c r="G458"/>
  <c r="F458"/>
  <c r="B452"/>
  <c r="A452"/>
  <c r="J451"/>
  <c r="I451"/>
  <c r="H451"/>
  <c r="G451"/>
  <c r="F451"/>
  <c r="B447"/>
  <c r="A447"/>
  <c r="J446"/>
  <c r="I446"/>
  <c r="H446"/>
  <c r="G446"/>
  <c r="F446"/>
  <c r="B438"/>
  <c r="A438"/>
  <c r="J437"/>
  <c r="I437"/>
  <c r="H437"/>
  <c r="G437"/>
  <c r="F437"/>
  <c r="B434"/>
  <c r="A434"/>
  <c r="J433"/>
  <c r="I433"/>
  <c r="H433"/>
  <c r="G433"/>
  <c r="F433"/>
  <c r="F466" s="1"/>
  <c r="L425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I391"/>
  <c r="H391"/>
  <c r="G391"/>
  <c r="G425" s="1"/>
  <c r="F391"/>
  <c r="L383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J383" s="1"/>
  <c r="I349"/>
  <c r="H349"/>
  <c r="H383" s="1"/>
  <c r="G349"/>
  <c r="F349"/>
  <c r="F383" s="1"/>
  <c r="L34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G341" s="1"/>
  <c r="F307"/>
  <c r="L299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J299" s="1"/>
  <c r="I265"/>
  <c r="H265"/>
  <c r="H299" s="1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L257" s="1"/>
  <c r="J223"/>
  <c r="I223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L215" s="1"/>
  <c r="J18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G173" s="1"/>
  <c r="F153"/>
  <c r="B144"/>
  <c r="A144"/>
  <c r="J143"/>
  <c r="I143"/>
  <c r="H143"/>
  <c r="G143"/>
  <c r="F143"/>
  <c r="B140"/>
  <c r="A140"/>
  <c r="L139"/>
  <c r="L173" s="1"/>
  <c r="J139"/>
  <c r="J173" s="1"/>
  <c r="I139"/>
  <c r="H139"/>
  <c r="H173" s="1"/>
  <c r="G139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H131" s="1"/>
  <c r="G111"/>
  <c r="F111"/>
  <c r="B102"/>
  <c r="A102"/>
  <c r="J101"/>
  <c r="I101"/>
  <c r="H101"/>
  <c r="G101"/>
  <c r="F101"/>
  <c r="B98"/>
  <c r="A98"/>
  <c r="L97"/>
  <c r="L131" s="1"/>
  <c r="J97"/>
  <c r="I97"/>
  <c r="I131" s="1"/>
  <c r="H97"/>
  <c r="G97"/>
  <c r="G131" s="1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I89" s="1"/>
  <c r="H55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L47" s="1"/>
  <c r="J13"/>
  <c r="J47" s="1"/>
  <c r="I13"/>
  <c r="H13"/>
  <c r="H47" s="1"/>
  <c r="G13"/>
  <c r="F13"/>
  <c r="F47" s="1"/>
  <c r="G47" l="1"/>
  <c r="F131"/>
  <c r="J131"/>
  <c r="G215"/>
  <c r="H257"/>
  <c r="I257"/>
  <c r="F341"/>
  <c r="J341"/>
  <c r="G383"/>
  <c r="I383"/>
  <c r="H425"/>
  <c r="G550"/>
  <c r="I550"/>
  <c r="H592"/>
  <c r="I425"/>
  <c r="I592"/>
  <c r="I47"/>
  <c r="F89"/>
  <c r="J89"/>
  <c r="H89"/>
  <c r="I173"/>
  <c r="I215"/>
  <c r="F215"/>
  <c r="J215"/>
  <c r="J593" s="1"/>
  <c r="F257"/>
  <c r="J257"/>
  <c r="G299"/>
  <c r="I299"/>
  <c r="I593" s="1"/>
  <c r="H341"/>
  <c r="F425"/>
  <c r="J425"/>
  <c r="I466"/>
  <c r="H508"/>
  <c r="F592"/>
  <c r="J592"/>
  <c r="I341"/>
  <c r="I508"/>
  <c r="F550"/>
  <c r="J550"/>
  <c r="J466"/>
  <c r="G466"/>
  <c r="F593"/>
  <c r="H466"/>
  <c r="H593" s="1"/>
  <c r="L593"/>
  <c r="G593" l="1"/>
</calcChain>
</file>

<file path=xl/sharedStrings.xml><?xml version="1.0" encoding="utf-8"?>
<sst xmlns="http://schemas.openxmlformats.org/spreadsheetml/2006/main" count="899" uniqueCount="147">
  <si>
    <t>Школа</t>
  </si>
  <si>
    <t>МОУ Белозерская КШИ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</si>
  <si>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</si>
  <si>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</si>
  <si>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</si>
  <si>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</si>
  <si>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</si>
  <si>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Федотова И.П.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</si>
  <si>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</si>
  <si>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</si>
  <si>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</si>
  <si>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</si>
  <si>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</si>
  <si>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</si>
  <si>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</si>
  <si>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</si>
  <si>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</si>
  <si>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</si>
  <si>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</si>
  <si>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</si>
  <si>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</si>
  <si>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</si>
  <si>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</si>
  <si>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</si>
  <si>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</si>
  <si>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</si>
  <si>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</si>
  <si>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</si>
  <si>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из овсяных хлопьев молочная</t>
  </si>
  <si>
    <t>гор.напиток</t>
  </si>
  <si>
    <t>кофейный напиток на молоке</t>
  </si>
  <si>
    <t>хлеб</t>
  </si>
  <si>
    <t>бутерброд с твердым сыром</t>
  </si>
  <si>
    <t>20/20</t>
  </si>
  <si>
    <t>фрукты</t>
  </si>
  <si>
    <t>масло сливочное фасованное</t>
  </si>
  <si>
    <t>0.2</t>
  </si>
  <si>
    <t>итого</t>
  </si>
  <si>
    <t>Завтрак 2</t>
  </si>
  <si>
    <t>Обед</t>
  </si>
  <si>
    <t>закуска</t>
  </si>
  <si>
    <t>1 блюдо</t>
  </si>
  <si>
    <t>суп на куринном бульоне с макаронами</t>
  </si>
  <si>
    <t>2 блюдо</t>
  </si>
  <si>
    <t>кура отварная</t>
  </si>
  <si>
    <t>гарнир</t>
  </si>
  <si>
    <t>картофельное пюре</t>
  </si>
  <si>
    <t>напиток</t>
  </si>
  <si>
    <t>кисель</t>
  </si>
  <si>
    <t>хлеб бел.</t>
  </si>
  <si>
    <t>хлеб черн.</t>
  </si>
  <si>
    <t>ржаной</t>
  </si>
  <si>
    <t>0.6</t>
  </si>
  <si>
    <t>Полдник</t>
  </si>
  <si>
    <t>булочное</t>
  </si>
  <si>
    <t>пирог сладкий</t>
  </si>
  <si>
    <t>0.9</t>
  </si>
  <si>
    <t>компот из сухофруктов</t>
  </si>
  <si>
    <t>0.4</t>
  </si>
  <si>
    <t>Ужин</t>
  </si>
  <si>
    <t>запеканка картофельная с мясом</t>
  </si>
  <si>
    <t>чай с лимоном</t>
  </si>
  <si>
    <t>0.3</t>
  </si>
  <si>
    <t>Ужин 2</t>
  </si>
  <si>
    <t>кисломол.</t>
  </si>
  <si>
    <t>кефир</t>
  </si>
  <si>
    <t>булка</t>
  </si>
  <si>
    <t>Итого за день:</t>
  </si>
  <si>
    <t>каша пшеничная на молоке</t>
  </si>
  <si>
    <t>13.73</t>
  </si>
  <si>
    <t>какао с молоком</t>
  </si>
  <si>
    <t>масло сливочное</t>
  </si>
  <si>
    <t>салат из свеклы с растительным маслом</t>
  </si>
  <si>
    <t>0.7</t>
  </si>
  <si>
    <t>щи из свежей капусты на мясном бульоне</t>
  </si>
  <si>
    <t>рыба запеченая</t>
  </si>
  <si>
    <t>рис отварной</t>
  </si>
  <si>
    <t>цитрусовый</t>
  </si>
  <si>
    <t>0.14</t>
  </si>
  <si>
    <t>булочка сдобная</t>
  </si>
  <si>
    <t>котлета мясная</t>
  </si>
  <si>
    <t>0.5</t>
  </si>
  <si>
    <t>картофель отварной</t>
  </si>
  <si>
    <t>0.15</t>
  </si>
  <si>
    <t>сок натуральный</t>
  </si>
  <si>
    <t>пшеничный</t>
  </si>
  <si>
    <t>яблоко</t>
  </si>
  <si>
    <t>каша манная на молоке</t>
  </si>
  <si>
    <t>чай сладкий</t>
  </si>
  <si>
    <t>груша</t>
  </si>
  <si>
    <t>суп с бобовыми на мясном бульоне</t>
  </si>
  <si>
    <t>запеканка творожная со сгущенным молоком</t>
  </si>
  <si>
    <t>какао на молоке</t>
  </si>
  <si>
    <t>хлеб пшеничный</t>
  </si>
  <si>
    <t>жаркое по-домашнему</t>
  </si>
  <si>
    <t>оладьи на кефире</t>
  </si>
  <si>
    <t>каша геркулесовая на молоке</t>
  </si>
  <si>
    <t>апельсин</t>
  </si>
  <si>
    <t>салат зеленый огурец с растительным маслом</t>
  </si>
  <si>
    <t>0.8</t>
  </si>
  <si>
    <t>рассольник на мясном бульоне</t>
  </si>
  <si>
    <t>гуляш из печени</t>
  </si>
  <si>
    <t>макароны отварные</t>
  </si>
  <si>
    <t>пироги из дрожжевого теста</t>
  </si>
  <si>
    <t>винегрет</t>
  </si>
  <si>
    <t>каша рисовая на молоке</t>
  </si>
  <si>
    <t>суп молочный с макаронными изделиями</t>
  </si>
  <si>
    <t>молоко</t>
  </si>
  <si>
    <t>блины</t>
  </si>
  <si>
    <t>омлет натуральный с сыром</t>
  </si>
  <si>
    <t>суп рыбный</t>
  </si>
  <si>
    <t>0.1</t>
  </si>
  <si>
    <t>компот из яблок</t>
  </si>
  <si>
    <t>оладьи</t>
  </si>
  <si>
    <t>конфеты</t>
  </si>
  <si>
    <t>тефтели  мясные</t>
  </si>
  <si>
    <t>греча отварная</t>
  </si>
  <si>
    <t>бутерброд с сыром</t>
  </si>
  <si>
    <t>банан</t>
  </si>
  <si>
    <t>17.00</t>
  </si>
  <si>
    <t>салат из свежих помидор с растительным маслом</t>
  </si>
  <si>
    <t>0.98</t>
  </si>
  <si>
    <t>печень по-строгановски</t>
  </si>
  <si>
    <t>сок</t>
  </si>
  <si>
    <t>из свежих фруктов</t>
  </si>
  <si>
    <t>пряник</t>
  </si>
  <si>
    <t>каша пшенная на молоке</t>
  </si>
  <si>
    <t>чай с молоком</t>
  </si>
  <si>
    <t>суп с рожками на мясном бульоне</t>
  </si>
  <si>
    <t>тефтели мясные</t>
  </si>
  <si>
    <t>пирог с яйцом</t>
  </si>
  <si>
    <t>каша из пшена и риса молочная</t>
  </si>
  <si>
    <t>борщ на мясном бульоне</t>
  </si>
  <si>
    <t>гуляш из говядины</t>
  </si>
  <si>
    <t>рожки отварные</t>
  </si>
  <si>
    <t>омлет с сыром</t>
  </si>
  <si>
    <t>сырники творожные с ягодой протертой</t>
  </si>
  <si>
    <t>капуста тушеная</t>
  </si>
  <si>
    <t>каша из овсяных хлопьев</t>
  </si>
  <si>
    <t>голубцы ленивые</t>
  </si>
  <si>
    <t>каша гречневая</t>
  </si>
  <si>
    <t>0.16</t>
  </si>
  <si>
    <t>ряженка</t>
  </si>
  <si>
    <t>кекс</t>
  </si>
  <si>
    <t>пирожки печеные из дрожжевого теста</t>
  </si>
  <si>
    <t>йогурт натуральный</t>
  </si>
  <si>
    <t>Среднее значение за период:</t>
  </si>
</sst>
</file>

<file path=xl/styles.xml><?xml version="1.0" encoding="utf-8"?>
<styleSheet xmlns="http://schemas.openxmlformats.org/spreadsheetml/2006/main">
  <fonts count="10">
    <font>
      <sz val="11"/>
      <color rgb="FF000000"/>
      <name val="SimSun"/>
      <family val="2"/>
      <charset val="204"/>
    </font>
    <font>
      <sz val="10"/>
      <color rgb="FF000000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2D2D2D"/>
      <name val="Arial"/>
      <family val="2"/>
    </font>
    <font>
      <i/>
      <sz val="11"/>
      <color rgb="FF000000"/>
      <name val="Calibri"/>
      <family val="2"/>
    </font>
    <font>
      <b/>
      <sz val="10"/>
      <color rgb="FF2D2D2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594"/>
  <sheetViews>
    <sheetView tabSelected="1" topLeftCell="A427" zoomScalePageLayoutView="60" workbookViewId="0">
      <selection activeCell="A439" sqref="A439:L439"/>
    </sheetView>
  </sheetViews>
  <sheetFormatPr defaultRowHeight="15"/>
  <cols>
    <col min="1" max="1" width="4.875" style="6"/>
    <col min="2" max="2" width="5.375" style="6"/>
    <col min="3" max="3" width="9.375" style="7"/>
    <col min="4" max="4" width="11.875" style="7"/>
    <col min="5" max="5" width="53.75" style="6"/>
    <col min="6" max="6" width="9.5" style="6"/>
    <col min="7" max="7" width="10.25" style="6"/>
    <col min="8" max="8" width="7.75" style="6"/>
    <col min="9" max="9" width="7" style="6"/>
    <col min="10" max="10" width="8.375" style="6"/>
    <col min="11" max="11" width="10.25" style="6"/>
    <col min="12" max="1025" width="9.375" style="6"/>
  </cols>
  <sheetData>
    <row r="1" spans="1:12" ht="15" customHeight="1">
      <c r="A1" s="7" t="s">
        <v>0</v>
      </c>
      <c r="C1" s="5" t="s">
        <v>1</v>
      </c>
      <c r="D1" s="5"/>
      <c r="E1" s="5"/>
      <c r="F1" s="8" t="s">
        <v>2</v>
      </c>
      <c r="G1" s="6" t="s">
        <v>3</v>
      </c>
      <c r="H1" s="4" t="s">
        <v>4</v>
      </c>
      <c r="I1" s="4"/>
      <c r="J1" s="4"/>
      <c r="K1" s="4"/>
    </row>
    <row r="2" spans="1:12" ht="18" customHeight="1">
      <c r="A2" s="9" t="s">
        <v>5</v>
      </c>
      <c r="G2" s="6" t="s">
        <v>6</v>
      </c>
      <c r="H2" s="4" t="s">
        <v>7</v>
      </c>
      <c r="I2" s="4"/>
      <c r="J2" s="4"/>
      <c r="K2" s="4"/>
    </row>
    <row r="3" spans="1:12" ht="17.25" customHeight="1">
      <c r="A3" s="10" t="s">
        <v>8</v>
      </c>
      <c r="D3" s="11"/>
      <c r="E3" s="12" t="s">
        <v>9</v>
      </c>
      <c r="G3" s="6" t="s">
        <v>10</v>
      </c>
      <c r="H3" s="13">
        <v>21</v>
      </c>
      <c r="I3" s="13">
        <v>6</v>
      </c>
      <c r="J3" s="14">
        <v>2023</v>
      </c>
      <c r="K3" s="7"/>
    </row>
    <row r="4" spans="1:12" ht="14.25">
      <c r="D4" s="10"/>
      <c r="H4" s="15" t="s">
        <v>11</v>
      </c>
      <c r="I4" s="15" t="s">
        <v>12</v>
      </c>
      <c r="J4" s="15" t="s">
        <v>13</v>
      </c>
    </row>
    <row r="5" spans="1:12" ht="33.7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ht="14.2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200</v>
      </c>
      <c r="G6" s="25">
        <v>7</v>
      </c>
      <c r="H6" s="25">
        <v>12</v>
      </c>
      <c r="I6" s="25">
        <v>28</v>
      </c>
      <c r="J6" s="25">
        <v>254</v>
      </c>
      <c r="K6" s="26"/>
      <c r="L6" s="25">
        <v>10.4</v>
      </c>
    </row>
    <row r="7" spans="1:12" ht="14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14.2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3</v>
      </c>
      <c r="H8" s="32">
        <v>2</v>
      </c>
      <c r="I8" s="32">
        <v>23</v>
      </c>
      <c r="J8" s="32">
        <v>119</v>
      </c>
      <c r="K8" s="33"/>
      <c r="L8" s="32">
        <v>17.440000000000001</v>
      </c>
    </row>
    <row r="9" spans="1:12" ht="14.25">
      <c r="A9" s="27"/>
      <c r="B9" s="28"/>
      <c r="C9" s="29"/>
      <c r="D9" s="34" t="s">
        <v>31</v>
      </c>
      <c r="E9" s="31" t="s">
        <v>32</v>
      </c>
      <c r="F9" s="32" t="s">
        <v>33</v>
      </c>
      <c r="G9" s="32">
        <v>7</v>
      </c>
      <c r="H9" s="32">
        <v>6</v>
      </c>
      <c r="I9" s="32">
        <v>10</v>
      </c>
      <c r="J9" s="32">
        <v>151</v>
      </c>
      <c r="K9" s="33"/>
      <c r="L9" s="32">
        <v>13.35</v>
      </c>
    </row>
    <row r="10" spans="1:12" ht="14.25">
      <c r="A10" s="27"/>
      <c r="B10" s="28"/>
      <c r="C10" s="29"/>
      <c r="D10" s="34" t="s">
        <v>34</v>
      </c>
      <c r="E10" s="31"/>
      <c r="F10" s="32"/>
      <c r="G10" s="32"/>
      <c r="H10" s="32"/>
      <c r="I10" s="32"/>
      <c r="J10" s="32"/>
      <c r="K10" s="33"/>
      <c r="L10" s="32"/>
    </row>
    <row r="11" spans="1:12" ht="14.25">
      <c r="A11" s="27"/>
      <c r="B11" s="28"/>
      <c r="C11" s="29"/>
      <c r="D11" s="30"/>
      <c r="E11" s="31" t="s">
        <v>35</v>
      </c>
      <c r="F11" s="32">
        <v>20</v>
      </c>
      <c r="G11" s="32" t="s">
        <v>36</v>
      </c>
      <c r="H11" s="32">
        <v>17</v>
      </c>
      <c r="I11" s="32" t="s">
        <v>36</v>
      </c>
      <c r="J11" s="32">
        <v>149</v>
      </c>
      <c r="K11" s="33"/>
      <c r="L11" s="32">
        <v>17</v>
      </c>
    </row>
    <row r="12" spans="1:12" ht="14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37</v>
      </c>
      <c r="E13" s="39"/>
      <c r="F13" s="40">
        <f>SUM(F6:F12)</f>
        <v>420</v>
      </c>
      <c r="G13" s="40">
        <f>SUM(G6:G12)</f>
        <v>17</v>
      </c>
      <c r="H13" s="40">
        <f>SUM(H6:H12)</f>
        <v>37</v>
      </c>
      <c r="I13" s="40">
        <f>SUM(I6:I12)</f>
        <v>61</v>
      </c>
      <c r="J13" s="40">
        <f>SUM(J6:J12)</f>
        <v>673</v>
      </c>
      <c r="K13" s="41"/>
      <c r="L13" s="40">
        <f>SUM(L6:L12)</f>
        <v>58.190000000000005</v>
      </c>
    </row>
    <row r="14" spans="1:12" ht="14.25">
      <c r="A14" s="42">
        <f>A6</f>
        <v>1</v>
      </c>
      <c r="B14" s="43">
        <f>B6</f>
        <v>1</v>
      </c>
      <c r="C14" s="44" t="s">
        <v>38</v>
      </c>
      <c r="D14" s="45" t="s">
        <v>34</v>
      </c>
      <c r="E14" s="31"/>
      <c r="F14" s="32"/>
      <c r="G14" s="32"/>
      <c r="H14" s="32"/>
      <c r="I14" s="32"/>
      <c r="J14" s="32"/>
      <c r="K14" s="33"/>
      <c r="L14" s="32"/>
    </row>
    <row r="15" spans="1:12" ht="14.25">
      <c r="A15" s="27"/>
      <c r="B15" s="28"/>
      <c r="C15" s="29"/>
      <c r="D15" s="30"/>
      <c r="E15" s="31"/>
      <c r="F15" s="32"/>
      <c r="G15" s="32"/>
      <c r="H15" s="32"/>
      <c r="I15" s="32"/>
      <c r="J15" s="32"/>
      <c r="K15" s="33"/>
      <c r="L15" s="32"/>
    </row>
    <row r="16" spans="1:12" ht="14.25">
      <c r="A16" s="27"/>
      <c r="B16" s="28"/>
      <c r="C16" s="29"/>
      <c r="D16" s="30"/>
      <c r="E16" s="31"/>
      <c r="F16" s="32"/>
      <c r="G16" s="32"/>
      <c r="H16" s="32"/>
      <c r="I16" s="32"/>
      <c r="J16" s="32"/>
      <c r="K16" s="33"/>
      <c r="L16" s="32"/>
    </row>
    <row r="17" spans="1:12">
      <c r="A17" s="35"/>
      <c r="B17" s="36"/>
      <c r="C17" s="37"/>
      <c r="D17" s="38" t="s">
        <v>37</v>
      </c>
      <c r="E17" s="39"/>
      <c r="F17" s="40">
        <f>SUM(F14:F16)</f>
        <v>0</v>
      </c>
      <c r="G17" s="40">
        <f>SUM(G14:G16)</f>
        <v>0</v>
      </c>
      <c r="H17" s="40">
        <f>SUM(H14:H16)</f>
        <v>0</v>
      </c>
      <c r="I17" s="40">
        <f>SUM(I14:I16)</f>
        <v>0</v>
      </c>
      <c r="J17" s="40">
        <f>SUM(J14:J16)</f>
        <v>0</v>
      </c>
      <c r="K17" s="41"/>
      <c r="L17" s="40">
        <v>0</v>
      </c>
    </row>
    <row r="18" spans="1:12" ht="14.25">
      <c r="A18" s="42">
        <f>A6</f>
        <v>1</v>
      </c>
      <c r="B18" s="43">
        <f>B6</f>
        <v>1</v>
      </c>
      <c r="C18" s="44" t="s">
        <v>39</v>
      </c>
      <c r="D18" s="34" t="s">
        <v>40</v>
      </c>
      <c r="E18" s="31"/>
      <c r="F18" s="32"/>
      <c r="G18" s="32"/>
      <c r="H18" s="32"/>
      <c r="I18" s="32"/>
      <c r="J18" s="32"/>
      <c r="K18" s="33"/>
      <c r="L18" s="32"/>
    </row>
    <row r="19" spans="1:12" ht="14.25">
      <c r="A19" s="27"/>
      <c r="B19" s="28"/>
      <c r="C19" s="29"/>
      <c r="D19" s="34" t="s">
        <v>41</v>
      </c>
      <c r="E19" s="31" t="s">
        <v>42</v>
      </c>
      <c r="F19" s="32">
        <v>250</v>
      </c>
      <c r="G19" s="32">
        <v>5</v>
      </c>
      <c r="H19" s="32">
        <v>11</v>
      </c>
      <c r="I19" s="32">
        <v>18</v>
      </c>
      <c r="J19" s="32">
        <v>192</v>
      </c>
      <c r="K19" s="33"/>
      <c r="L19" s="32">
        <v>54.05</v>
      </c>
    </row>
    <row r="20" spans="1:12" ht="14.25">
      <c r="A20" s="27"/>
      <c r="B20" s="28"/>
      <c r="C20" s="29"/>
      <c r="D20" s="34" t="s">
        <v>43</v>
      </c>
      <c r="E20" s="31" t="s">
        <v>44</v>
      </c>
      <c r="F20" s="32">
        <v>100</v>
      </c>
      <c r="G20" s="32">
        <v>26</v>
      </c>
      <c r="H20" s="32">
        <v>18</v>
      </c>
      <c r="I20" s="32">
        <v>1</v>
      </c>
      <c r="J20" s="32">
        <v>270</v>
      </c>
      <c r="K20" s="33"/>
      <c r="L20" s="32">
        <v>25.32</v>
      </c>
    </row>
    <row r="21" spans="1:12" ht="14.25">
      <c r="A21" s="27"/>
      <c r="B21" s="28"/>
      <c r="C21" s="29"/>
      <c r="D21" s="34" t="s">
        <v>45</v>
      </c>
      <c r="E21" s="31" t="s">
        <v>46</v>
      </c>
      <c r="F21" s="32">
        <v>180</v>
      </c>
      <c r="G21" s="32">
        <v>4</v>
      </c>
      <c r="H21" s="32">
        <v>5</v>
      </c>
      <c r="I21" s="32">
        <v>22</v>
      </c>
      <c r="J21" s="32">
        <v>148</v>
      </c>
      <c r="K21" s="33"/>
      <c r="L21" s="32">
        <v>7.76</v>
      </c>
    </row>
    <row r="22" spans="1:12" ht="14.25">
      <c r="A22" s="27"/>
      <c r="B22" s="28"/>
      <c r="C22" s="29"/>
      <c r="D22" s="34" t="s">
        <v>47</v>
      </c>
      <c r="E22" s="31" t="s">
        <v>48</v>
      </c>
      <c r="F22" s="32">
        <v>200</v>
      </c>
      <c r="G22" s="32">
        <v>1</v>
      </c>
      <c r="H22" s="32">
        <v>0</v>
      </c>
      <c r="I22" s="32">
        <v>53</v>
      </c>
      <c r="J22" s="32">
        <v>216</v>
      </c>
      <c r="K22" s="33"/>
      <c r="L22" s="32">
        <v>5.27</v>
      </c>
    </row>
    <row r="23" spans="1:12" ht="14.25">
      <c r="A23" s="27"/>
      <c r="B23" s="28"/>
      <c r="C23" s="29"/>
      <c r="D23" s="34" t="s">
        <v>49</v>
      </c>
      <c r="E23" s="31"/>
      <c r="F23" s="32"/>
      <c r="G23" s="32"/>
      <c r="H23" s="32"/>
      <c r="I23" s="32"/>
      <c r="J23" s="32"/>
      <c r="K23" s="33"/>
      <c r="L23" s="32"/>
    </row>
    <row r="24" spans="1:12" ht="14.25">
      <c r="A24" s="27"/>
      <c r="B24" s="28"/>
      <c r="C24" s="29"/>
      <c r="D24" s="34" t="s">
        <v>50</v>
      </c>
      <c r="E24" s="31" t="s">
        <v>51</v>
      </c>
      <c r="F24" s="32">
        <v>60</v>
      </c>
      <c r="G24" s="32">
        <v>3</v>
      </c>
      <c r="H24" s="32" t="s">
        <v>52</v>
      </c>
      <c r="I24" s="32">
        <v>19</v>
      </c>
      <c r="J24" s="32">
        <v>96</v>
      </c>
      <c r="K24" s="33"/>
      <c r="L24" s="32">
        <v>3.97</v>
      </c>
    </row>
    <row r="25" spans="1:12" ht="14.25">
      <c r="A25" s="27"/>
      <c r="B25" s="28"/>
      <c r="C25" s="29"/>
      <c r="D25" s="30"/>
      <c r="E25" s="31"/>
      <c r="F25" s="32"/>
      <c r="G25" s="32"/>
      <c r="H25" s="32"/>
      <c r="I25" s="32"/>
      <c r="J25" s="32"/>
      <c r="K25" s="33"/>
      <c r="L25" s="32"/>
    </row>
    <row r="26" spans="1:12" ht="14.25">
      <c r="A26" s="27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>
      <c r="A27" s="35"/>
      <c r="B27" s="36"/>
      <c r="C27" s="37"/>
      <c r="D27" s="38" t="s">
        <v>37</v>
      </c>
      <c r="E27" s="39"/>
      <c r="F27" s="40">
        <f>SUM(F18:F26)</f>
        <v>790</v>
      </c>
      <c r="G27" s="40">
        <f>SUM(G18:G26)</f>
        <v>39</v>
      </c>
      <c r="H27" s="40">
        <f>SUM(H18:H26)</f>
        <v>34</v>
      </c>
      <c r="I27" s="40">
        <f>SUM(I18:I26)</f>
        <v>113</v>
      </c>
      <c r="J27" s="40">
        <f>SUM(J18:J26)</f>
        <v>922</v>
      </c>
      <c r="K27" s="41"/>
      <c r="L27" s="40">
        <v>96.82</v>
      </c>
    </row>
    <row r="28" spans="1:12" ht="14.25">
      <c r="A28" s="42">
        <f>A6</f>
        <v>1</v>
      </c>
      <c r="B28" s="43">
        <f>B6</f>
        <v>1</v>
      </c>
      <c r="C28" s="44" t="s">
        <v>53</v>
      </c>
      <c r="D28" s="45" t="s">
        <v>54</v>
      </c>
      <c r="E28" s="31" t="s">
        <v>55</v>
      </c>
      <c r="F28" s="32">
        <v>30</v>
      </c>
      <c r="G28" s="32">
        <v>2</v>
      </c>
      <c r="H28" s="32" t="s">
        <v>56</v>
      </c>
      <c r="I28" s="32">
        <v>15</v>
      </c>
      <c r="J28" s="32">
        <v>78</v>
      </c>
      <c r="K28" s="33"/>
      <c r="L28" s="32">
        <v>8.14</v>
      </c>
    </row>
    <row r="29" spans="1:12" ht="14.25">
      <c r="A29" s="27"/>
      <c r="B29" s="28"/>
      <c r="C29" s="29"/>
      <c r="D29" s="45" t="s">
        <v>47</v>
      </c>
      <c r="E29" s="31" t="s">
        <v>57</v>
      </c>
      <c r="F29" s="32">
        <v>200</v>
      </c>
      <c r="G29" s="32" t="s">
        <v>58</v>
      </c>
      <c r="H29" s="32">
        <v>0</v>
      </c>
      <c r="I29" s="32">
        <v>28</v>
      </c>
      <c r="J29" s="32">
        <v>114</v>
      </c>
      <c r="K29" s="33"/>
      <c r="L29" s="32">
        <v>3.15</v>
      </c>
    </row>
    <row r="30" spans="1:12" ht="14.25">
      <c r="A30" s="27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ht="14.25">
      <c r="A31" s="27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>
      <c r="A32" s="35"/>
      <c r="B32" s="36"/>
      <c r="C32" s="37"/>
      <c r="D32" s="38" t="s">
        <v>37</v>
      </c>
      <c r="E32" s="39"/>
      <c r="F32" s="40">
        <f>SUM(F28:F31)</f>
        <v>230</v>
      </c>
      <c r="G32" s="40">
        <f>SUM(G28:G31)</f>
        <v>2</v>
      </c>
      <c r="H32" s="40">
        <f>SUM(H28:H31)</f>
        <v>0</v>
      </c>
      <c r="I32" s="40">
        <f>SUM(I28:I31)</f>
        <v>43</v>
      </c>
      <c r="J32" s="40">
        <f>SUM(J28:J31)</f>
        <v>192</v>
      </c>
      <c r="K32" s="41"/>
      <c r="L32" s="40">
        <v>11.29</v>
      </c>
    </row>
    <row r="33" spans="1:12" ht="14.25">
      <c r="A33" s="42">
        <f>A6</f>
        <v>1</v>
      </c>
      <c r="B33" s="43">
        <f>B6</f>
        <v>1</v>
      </c>
      <c r="C33" s="44" t="s">
        <v>59</v>
      </c>
      <c r="D33" s="34" t="s">
        <v>27</v>
      </c>
      <c r="E33" s="31" t="s">
        <v>60</v>
      </c>
      <c r="F33" s="32">
        <v>300</v>
      </c>
      <c r="G33" s="32">
        <v>31</v>
      </c>
      <c r="H33" s="32">
        <v>27</v>
      </c>
      <c r="I33" s="32">
        <v>25</v>
      </c>
      <c r="J33" s="32">
        <v>533</v>
      </c>
      <c r="K33" s="33"/>
      <c r="L33" s="32">
        <v>81.53</v>
      </c>
    </row>
    <row r="34" spans="1:12" ht="14.25">
      <c r="A34" s="27"/>
      <c r="B34" s="28"/>
      <c r="C34" s="29"/>
      <c r="D34" s="34" t="s">
        <v>45</v>
      </c>
      <c r="E34" s="31"/>
      <c r="F34" s="32"/>
      <c r="G34" s="32"/>
      <c r="H34" s="32"/>
      <c r="I34" s="32"/>
      <c r="J34" s="32"/>
      <c r="K34" s="33"/>
      <c r="L34" s="32"/>
    </row>
    <row r="35" spans="1:12" ht="14.25">
      <c r="A35" s="27"/>
      <c r="B35" s="28"/>
      <c r="C35" s="29"/>
      <c r="D35" s="34" t="s">
        <v>47</v>
      </c>
      <c r="E35" s="31" t="s">
        <v>61</v>
      </c>
      <c r="F35" s="32">
        <v>200</v>
      </c>
      <c r="G35" s="32" t="s">
        <v>62</v>
      </c>
      <c r="H35" s="32">
        <v>0</v>
      </c>
      <c r="I35" s="32">
        <v>15</v>
      </c>
      <c r="J35" s="32">
        <v>62</v>
      </c>
      <c r="K35" s="33"/>
      <c r="L35" s="32">
        <v>4.0999999999999996</v>
      </c>
    </row>
    <row r="36" spans="1:12" ht="14.25">
      <c r="A36" s="27"/>
      <c r="B36" s="28"/>
      <c r="C36" s="29"/>
      <c r="D36" s="34" t="s">
        <v>31</v>
      </c>
      <c r="E36" s="31" t="s">
        <v>51</v>
      </c>
      <c r="F36" s="32">
        <v>60</v>
      </c>
      <c r="G36" s="32">
        <v>3</v>
      </c>
      <c r="H36" s="32" t="s">
        <v>52</v>
      </c>
      <c r="I36" s="32">
        <v>19</v>
      </c>
      <c r="J36" s="32">
        <v>96</v>
      </c>
      <c r="K36" s="33"/>
      <c r="L36" s="32">
        <v>3.97</v>
      </c>
    </row>
    <row r="37" spans="1:12" ht="14.25">
      <c r="A37" s="27"/>
      <c r="B37" s="28"/>
      <c r="C37" s="29"/>
      <c r="D37" s="30"/>
      <c r="E37" s="31"/>
      <c r="F37" s="32"/>
      <c r="G37" s="32"/>
      <c r="H37" s="32"/>
      <c r="I37" s="32"/>
      <c r="J37" s="32"/>
      <c r="K37" s="33"/>
      <c r="L37" s="32"/>
    </row>
    <row r="38" spans="1:12" ht="14.25">
      <c r="A38" s="27"/>
      <c r="B38" s="28"/>
      <c r="C38" s="29"/>
      <c r="D38" s="30"/>
      <c r="E38" s="31"/>
      <c r="F38" s="32"/>
      <c r="G38" s="32"/>
      <c r="H38" s="32"/>
      <c r="I38" s="32"/>
      <c r="J38" s="32"/>
      <c r="K38" s="33"/>
      <c r="L38" s="32"/>
    </row>
    <row r="39" spans="1:12">
      <c r="A39" s="35"/>
      <c r="B39" s="36"/>
      <c r="C39" s="37"/>
      <c r="D39" s="38" t="s">
        <v>37</v>
      </c>
      <c r="E39" s="39"/>
      <c r="F39" s="40">
        <f>SUM(F33:F38)</f>
        <v>560</v>
      </c>
      <c r="G39" s="40">
        <f>SUM(G33:G38)</f>
        <v>34</v>
      </c>
      <c r="H39" s="40">
        <f>SUM(H33:H38)</f>
        <v>27</v>
      </c>
      <c r="I39" s="40">
        <f>SUM(I33:I38)</f>
        <v>59</v>
      </c>
      <c r="J39" s="40">
        <f>SUM(J33:J38)</f>
        <v>691</v>
      </c>
      <c r="K39" s="41"/>
      <c r="L39" s="40">
        <v>89.6</v>
      </c>
    </row>
    <row r="40" spans="1:12" ht="14.25">
      <c r="A40" s="42">
        <f>A6</f>
        <v>1</v>
      </c>
      <c r="B40" s="43">
        <f>B6</f>
        <v>1</v>
      </c>
      <c r="C40" s="44" t="s">
        <v>63</v>
      </c>
      <c r="D40" s="45" t="s">
        <v>64</v>
      </c>
      <c r="E40" s="31" t="s">
        <v>65</v>
      </c>
      <c r="F40" s="32">
        <v>200</v>
      </c>
      <c r="G40" s="32">
        <v>6</v>
      </c>
      <c r="H40" s="32">
        <v>6</v>
      </c>
      <c r="I40" s="32">
        <v>8</v>
      </c>
      <c r="J40" s="32">
        <v>112</v>
      </c>
      <c r="K40" s="33"/>
      <c r="L40" s="32">
        <v>11.92</v>
      </c>
    </row>
    <row r="41" spans="1:12" ht="14.25">
      <c r="A41" s="27"/>
      <c r="B41" s="28"/>
      <c r="C41" s="29"/>
      <c r="D41" s="45" t="s">
        <v>54</v>
      </c>
      <c r="E41" s="31" t="s">
        <v>66</v>
      </c>
      <c r="F41" s="32">
        <v>60</v>
      </c>
      <c r="G41" s="32">
        <v>4</v>
      </c>
      <c r="H41" s="32">
        <v>2</v>
      </c>
      <c r="I41" s="32">
        <v>31</v>
      </c>
      <c r="J41" s="32">
        <v>157</v>
      </c>
      <c r="K41" s="33"/>
      <c r="L41" s="32">
        <v>6.45</v>
      </c>
    </row>
    <row r="42" spans="1:12" ht="14.25">
      <c r="A42" s="27"/>
      <c r="B42" s="28"/>
      <c r="C42" s="29"/>
      <c r="D42" s="45" t="s">
        <v>47</v>
      </c>
      <c r="E42" s="31"/>
      <c r="F42" s="32"/>
      <c r="G42" s="32"/>
      <c r="H42" s="32"/>
      <c r="I42" s="32"/>
      <c r="J42" s="32"/>
      <c r="K42" s="33"/>
      <c r="L42" s="32"/>
    </row>
    <row r="43" spans="1:12" ht="14.25">
      <c r="A43" s="27"/>
      <c r="B43" s="28"/>
      <c r="C43" s="29"/>
      <c r="D43" s="45" t="s">
        <v>34</v>
      </c>
      <c r="E43" s="31"/>
      <c r="F43" s="32"/>
      <c r="G43" s="32"/>
      <c r="H43" s="32"/>
      <c r="I43" s="32"/>
      <c r="J43" s="32"/>
      <c r="K43" s="33"/>
      <c r="L43" s="32"/>
    </row>
    <row r="44" spans="1:12" ht="14.25">
      <c r="A44" s="27"/>
      <c r="B44" s="28"/>
      <c r="C44" s="29"/>
      <c r="D44" s="30"/>
      <c r="E44" s="31"/>
      <c r="F44" s="32"/>
      <c r="G44" s="32"/>
      <c r="H44" s="32"/>
      <c r="I44" s="32"/>
      <c r="J44" s="32"/>
      <c r="K44" s="33"/>
      <c r="L44" s="32"/>
    </row>
    <row r="45" spans="1:12" ht="14.2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>
      <c r="A46" s="35"/>
      <c r="B46" s="36"/>
      <c r="C46" s="37"/>
      <c r="D46" s="46" t="s">
        <v>37</v>
      </c>
      <c r="E46" s="39"/>
      <c r="F46" s="40">
        <f>SUM(F40:F45)</f>
        <v>260</v>
      </c>
      <c r="G46" s="40">
        <f>SUM(G40:G45)</f>
        <v>10</v>
      </c>
      <c r="H46" s="40">
        <f>SUM(H40:H45)</f>
        <v>8</v>
      </c>
      <c r="I46" s="40">
        <f>SUM(I40:I45)</f>
        <v>39</v>
      </c>
      <c r="J46" s="40">
        <f>SUM(J40:J45)</f>
        <v>269</v>
      </c>
      <c r="K46" s="41"/>
      <c r="L46" s="40">
        <v>18.37</v>
      </c>
    </row>
    <row r="47" spans="1:12" ht="15" customHeight="1">
      <c r="A47" s="47">
        <f>A6</f>
        <v>1</v>
      </c>
      <c r="B47" s="48">
        <f>B6</f>
        <v>1</v>
      </c>
      <c r="C47" s="3" t="s">
        <v>67</v>
      </c>
      <c r="D47" s="3"/>
      <c r="E47" s="49"/>
      <c r="F47" s="50">
        <f>F13+F17+F27+F32+F39+F46</f>
        <v>2260</v>
      </c>
      <c r="G47" s="50">
        <f>G13+G17+G27+G32+G39+G46</f>
        <v>102</v>
      </c>
      <c r="H47" s="50">
        <f>H13+H17+H27+H32+H39+H46</f>
        <v>106</v>
      </c>
      <c r="I47" s="50">
        <f>I13+I17+I27+I32+I39+I46</f>
        <v>315</v>
      </c>
      <c r="J47" s="50">
        <f>J13+J17+J27+J32+J39+J46</f>
        <v>2747</v>
      </c>
      <c r="K47" s="51"/>
      <c r="L47" s="50">
        <f>L13+L17+L27+L32+L39+L46</f>
        <v>274.27</v>
      </c>
    </row>
    <row r="48" spans="1:12" ht="14.25">
      <c r="A48" s="52">
        <v>1</v>
      </c>
      <c r="B48" s="28">
        <v>2</v>
      </c>
      <c r="C48" s="22" t="s">
        <v>26</v>
      </c>
      <c r="D48" s="23" t="s">
        <v>27</v>
      </c>
      <c r="E48" s="24" t="s">
        <v>68</v>
      </c>
      <c r="F48" s="25">
        <v>200</v>
      </c>
      <c r="G48" s="25">
        <v>8</v>
      </c>
      <c r="H48" s="25">
        <v>12</v>
      </c>
      <c r="I48" s="25">
        <v>33</v>
      </c>
      <c r="J48" s="25">
        <v>264</v>
      </c>
      <c r="K48" s="26"/>
      <c r="L48" s="25" t="s">
        <v>69</v>
      </c>
    </row>
    <row r="49" spans="1:12" ht="14.25">
      <c r="A49" s="52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ht="14.25">
      <c r="A50" s="52"/>
      <c r="B50" s="28"/>
      <c r="C50" s="29"/>
      <c r="D50" s="34" t="s">
        <v>29</v>
      </c>
      <c r="E50" s="31" t="s">
        <v>70</v>
      </c>
      <c r="F50" s="32">
        <v>200</v>
      </c>
      <c r="G50" s="32">
        <v>4</v>
      </c>
      <c r="H50" s="32">
        <v>4</v>
      </c>
      <c r="I50" s="32">
        <v>26</v>
      </c>
      <c r="J50" s="32">
        <v>152</v>
      </c>
      <c r="K50" s="33"/>
      <c r="L50" s="32">
        <v>11.47</v>
      </c>
    </row>
    <row r="51" spans="1:12" ht="14.25">
      <c r="A51" s="52"/>
      <c r="B51" s="28"/>
      <c r="C51" s="29"/>
      <c r="D51" s="34" t="s">
        <v>31</v>
      </c>
      <c r="E51" s="31" t="s">
        <v>66</v>
      </c>
      <c r="F51" s="32">
        <v>60</v>
      </c>
      <c r="G51" s="32">
        <v>2</v>
      </c>
      <c r="H51" s="32" t="s">
        <v>56</v>
      </c>
      <c r="I51" s="32">
        <v>15</v>
      </c>
      <c r="J51" s="32">
        <v>78</v>
      </c>
      <c r="K51" s="33"/>
      <c r="L51" s="32">
        <v>6.45</v>
      </c>
    </row>
    <row r="52" spans="1:12" ht="14.25">
      <c r="A52" s="52"/>
      <c r="B52" s="28"/>
      <c r="C52" s="29"/>
      <c r="D52" s="34" t="s">
        <v>34</v>
      </c>
      <c r="E52" s="31"/>
      <c r="F52" s="32"/>
      <c r="G52" s="32"/>
      <c r="H52" s="32"/>
      <c r="I52" s="32"/>
      <c r="J52" s="32"/>
      <c r="K52" s="33"/>
      <c r="L52" s="32"/>
    </row>
    <row r="53" spans="1:12" ht="14.25">
      <c r="A53" s="52"/>
      <c r="B53" s="28"/>
      <c r="C53" s="29"/>
      <c r="D53" s="30"/>
      <c r="E53" s="31" t="s">
        <v>71</v>
      </c>
      <c r="F53" s="32">
        <v>20</v>
      </c>
      <c r="G53" s="32" t="s">
        <v>36</v>
      </c>
      <c r="H53" s="32">
        <v>17</v>
      </c>
      <c r="I53" s="32" t="s">
        <v>36</v>
      </c>
      <c r="J53" s="32">
        <v>149</v>
      </c>
      <c r="K53" s="33"/>
      <c r="L53" s="32">
        <v>17</v>
      </c>
    </row>
    <row r="54" spans="1:12" ht="14.25">
      <c r="A54" s="52"/>
      <c r="B54" s="28"/>
      <c r="C54" s="29"/>
      <c r="D54" s="30"/>
      <c r="E54" s="31"/>
      <c r="F54" s="32"/>
      <c r="G54" s="32"/>
      <c r="H54" s="32"/>
      <c r="I54" s="32"/>
      <c r="J54" s="32"/>
      <c r="K54" s="33"/>
      <c r="L54" s="32"/>
    </row>
    <row r="55" spans="1:12">
      <c r="A55" s="53"/>
      <c r="B55" s="36"/>
      <c r="C55" s="37"/>
      <c r="D55" s="38" t="s">
        <v>37</v>
      </c>
      <c r="E55" s="39"/>
      <c r="F55" s="40">
        <f>SUM(F48:F54)</f>
        <v>480</v>
      </c>
      <c r="G55" s="40">
        <f>SUM(G48:G54)</f>
        <v>14</v>
      </c>
      <c r="H55" s="40">
        <f>SUM(H48:H54)</f>
        <v>33</v>
      </c>
      <c r="I55" s="40">
        <f>SUM(I48:I54)</f>
        <v>74</v>
      </c>
      <c r="J55" s="40">
        <f>SUM(J48:J54)</f>
        <v>643</v>
      </c>
      <c r="K55" s="41"/>
      <c r="L55" s="40">
        <v>48.65</v>
      </c>
    </row>
    <row r="56" spans="1:12" ht="14.25">
      <c r="A56" s="43">
        <f>A48</f>
        <v>1</v>
      </c>
      <c r="B56" s="43">
        <f>B48</f>
        <v>2</v>
      </c>
      <c r="C56" s="44" t="s">
        <v>38</v>
      </c>
      <c r="D56" s="45" t="s">
        <v>34</v>
      </c>
      <c r="E56" s="31"/>
      <c r="F56" s="32"/>
      <c r="G56" s="32"/>
      <c r="H56" s="32"/>
      <c r="I56" s="32"/>
      <c r="J56" s="32"/>
      <c r="K56" s="33"/>
      <c r="L56" s="32"/>
    </row>
    <row r="57" spans="1:12" ht="14.25">
      <c r="A57" s="52"/>
      <c r="B57" s="28"/>
      <c r="C57" s="29"/>
      <c r="D57" s="30"/>
      <c r="E57" s="31"/>
      <c r="F57" s="32"/>
      <c r="G57" s="32"/>
      <c r="H57" s="32"/>
      <c r="I57" s="32"/>
      <c r="J57" s="32"/>
      <c r="K57" s="33"/>
      <c r="L57" s="32"/>
    </row>
    <row r="58" spans="1:12" ht="14.25">
      <c r="A58" s="52"/>
      <c r="B58" s="28"/>
      <c r="C58" s="29"/>
      <c r="D58" s="30"/>
      <c r="E58" s="31"/>
      <c r="F58" s="32"/>
      <c r="G58" s="32"/>
      <c r="H58" s="32"/>
      <c r="I58" s="32"/>
      <c r="J58" s="32"/>
      <c r="K58" s="33"/>
      <c r="L58" s="32"/>
    </row>
    <row r="59" spans="1:12">
      <c r="A59" s="53"/>
      <c r="B59" s="36"/>
      <c r="C59" s="37"/>
      <c r="D59" s="38" t="s">
        <v>37</v>
      </c>
      <c r="E59" s="39"/>
      <c r="F59" s="40">
        <f>SUM(F56:F58)</f>
        <v>0</v>
      </c>
      <c r="G59" s="40">
        <f>SUM(G56:G58)</f>
        <v>0</v>
      </c>
      <c r="H59" s="40">
        <f>SUM(H56:H58)</f>
        <v>0</v>
      </c>
      <c r="I59" s="40">
        <f>SUM(I56:I58)</f>
        <v>0</v>
      </c>
      <c r="J59" s="40">
        <f>SUM(J56:J58)</f>
        <v>0</v>
      </c>
      <c r="K59" s="41"/>
      <c r="L59" s="40">
        <v>0</v>
      </c>
    </row>
    <row r="60" spans="1:12" ht="14.25">
      <c r="A60" s="43">
        <f>A48</f>
        <v>1</v>
      </c>
      <c r="B60" s="43">
        <f>B48</f>
        <v>2</v>
      </c>
      <c r="C60" s="44" t="s">
        <v>39</v>
      </c>
      <c r="D60" s="34" t="s">
        <v>40</v>
      </c>
      <c r="E60" s="31" t="s">
        <v>72</v>
      </c>
      <c r="F60" s="32">
        <v>60</v>
      </c>
      <c r="G60" s="32" t="s">
        <v>73</v>
      </c>
      <c r="H60" s="32">
        <v>5</v>
      </c>
      <c r="I60" s="32">
        <v>7</v>
      </c>
      <c r="J60" s="32">
        <v>74</v>
      </c>
      <c r="K60" s="33"/>
      <c r="L60" s="32">
        <v>3.84</v>
      </c>
    </row>
    <row r="61" spans="1:12" ht="14.25">
      <c r="A61" s="52"/>
      <c r="B61" s="28"/>
      <c r="C61" s="29"/>
      <c r="D61" s="34" t="s">
        <v>41</v>
      </c>
      <c r="E61" s="31" t="s">
        <v>74</v>
      </c>
      <c r="F61" s="32">
        <v>250</v>
      </c>
      <c r="G61" s="32">
        <v>3</v>
      </c>
      <c r="H61" s="32">
        <v>9</v>
      </c>
      <c r="I61" s="32">
        <v>5</v>
      </c>
      <c r="J61" s="32">
        <v>132</v>
      </c>
      <c r="K61" s="33"/>
      <c r="L61" s="32">
        <v>20.85</v>
      </c>
    </row>
    <row r="62" spans="1:12" ht="14.25">
      <c r="A62" s="52"/>
      <c r="B62" s="28"/>
      <c r="C62" s="29"/>
      <c r="D62" s="34" t="s">
        <v>43</v>
      </c>
      <c r="E62" s="31" t="s">
        <v>75</v>
      </c>
      <c r="F62" s="32">
        <v>100</v>
      </c>
      <c r="G62" s="32">
        <v>17</v>
      </c>
      <c r="H62" s="32">
        <v>11</v>
      </c>
      <c r="I62" s="32">
        <v>3</v>
      </c>
      <c r="J62" s="32">
        <v>177</v>
      </c>
      <c r="K62" s="33"/>
      <c r="L62" s="32">
        <v>35.01</v>
      </c>
    </row>
    <row r="63" spans="1:12" ht="14.25">
      <c r="A63" s="52"/>
      <c r="B63" s="28"/>
      <c r="C63" s="29"/>
      <c r="D63" s="34" t="s">
        <v>45</v>
      </c>
      <c r="E63" s="31" t="s">
        <v>76</v>
      </c>
      <c r="F63" s="32">
        <v>180</v>
      </c>
      <c r="G63" s="32">
        <v>4</v>
      </c>
      <c r="H63" s="32">
        <v>5</v>
      </c>
      <c r="I63" s="32">
        <v>22</v>
      </c>
      <c r="J63" s="32">
        <v>148</v>
      </c>
      <c r="K63" s="33"/>
      <c r="L63" s="32">
        <v>11.48</v>
      </c>
    </row>
    <row r="64" spans="1:12" ht="14.25">
      <c r="A64" s="52"/>
      <c r="B64" s="28"/>
      <c r="C64" s="29"/>
      <c r="D64" s="34" t="s">
        <v>47</v>
      </c>
      <c r="E64" s="31" t="s">
        <v>77</v>
      </c>
      <c r="F64" s="32">
        <v>200</v>
      </c>
      <c r="G64" s="32" t="s">
        <v>78</v>
      </c>
      <c r="H64" s="32">
        <v>0</v>
      </c>
      <c r="I64" s="32">
        <v>24</v>
      </c>
      <c r="J64" s="32">
        <v>98</v>
      </c>
      <c r="K64" s="33"/>
      <c r="L64" s="32">
        <v>4.93</v>
      </c>
    </row>
    <row r="65" spans="1:12" ht="14.25">
      <c r="A65" s="52"/>
      <c r="B65" s="28"/>
      <c r="C65" s="29"/>
      <c r="D65" s="34" t="s">
        <v>49</v>
      </c>
      <c r="E65" s="31"/>
      <c r="F65" s="32"/>
      <c r="G65" s="32"/>
      <c r="H65" s="32"/>
      <c r="I65" s="32"/>
      <c r="J65" s="32"/>
      <c r="K65" s="33"/>
      <c r="L65" s="32"/>
    </row>
    <row r="66" spans="1:12" ht="14.25">
      <c r="A66" s="52"/>
      <c r="B66" s="28"/>
      <c r="C66" s="29"/>
      <c r="D66" s="34" t="s">
        <v>50</v>
      </c>
      <c r="E66" s="31" t="s">
        <v>51</v>
      </c>
      <c r="F66" s="32">
        <v>100</v>
      </c>
      <c r="G66" s="32">
        <v>5</v>
      </c>
      <c r="H66" s="32">
        <v>1</v>
      </c>
      <c r="I66" s="32">
        <v>21</v>
      </c>
      <c r="J66" s="32">
        <v>163</v>
      </c>
      <c r="K66" s="33"/>
      <c r="L66" s="32">
        <v>6.62</v>
      </c>
    </row>
    <row r="67" spans="1:12" ht="14.25">
      <c r="A67" s="52"/>
      <c r="B67" s="28"/>
      <c r="C67" s="29"/>
      <c r="D67" s="30"/>
      <c r="E67" s="31"/>
      <c r="F67" s="32"/>
      <c r="G67" s="32"/>
      <c r="H67" s="32"/>
      <c r="I67" s="32"/>
      <c r="J67" s="32"/>
      <c r="K67" s="33"/>
      <c r="L67" s="32"/>
    </row>
    <row r="68" spans="1:12" ht="14.25">
      <c r="A68" s="52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>
      <c r="A69" s="53"/>
      <c r="B69" s="36"/>
      <c r="C69" s="37"/>
      <c r="D69" s="38" t="s">
        <v>37</v>
      </c>
      <c r="E69" s="39"/>
      <c r="F69" s="40">
        <f>SUM(F60:F68)</f>
        <v>890</v>
      </c>
      <c r="G69" s="40">
        <f>SUM(G60:G68)</f>
        <v>29</v>
      </c>
      <c r="H69" s="40">
        <f>SUM(H60:H68)</f>
        <v>31</v>
      </c>
      <c r="I69" s="40">
        <f>SUM(I60:I68)</f>
        <v>82</v>
      </c>
      <c r="J69" s="40">
        <f>SUM(J60:J68)</f>
        <v>792</v>
      </c>
      <c r="K69" s="41"/>
      <c r="L69" s="40">
        <v>82.73</v>
      </c>
    </row>
    <row r="70" spans="1:12" ht="14.25">
      <c r="A70" s="43">
        <f>A48</f>
        <v>1</v>
      </c>
      <c r="B70" s="43">
        <f>B48</f>
        <v>2</v>
      </c>
      <c r="C70" s="44" t="s">
        <v>53</v>
      </c>
      <c r="D70" s="45" t="s">
        <v>54</v>
      </c>
      <c r="E70" s="31" t="s">
        <v>79</v>
      </c>
      <c r="F70" s="32">
        <v>70</v>
      </c>
      <c r="G70" s="32">
        <v>4</v>
      </c>
      <c r="H70" s="32">
        <v>3</v>
      </c>
      <c r="I70" s="32">
        <v>24</v>
      </c>
      <c r="J70" s="32">
        <v>154</v>
      </c>
      <c r="K70" s="33"/>
      <c r="L70" s="32">
        <v>7.53</v>
      </c>
    </row>
    <row r="71" spans="1:12" ht="14.25">
      <c r="A71" s="52"/>
      <c r="B71" s="28"/>
      <c r="C71" s="29"/>
      <c r="D71" s="45" t="s">
        <v>47</v>
      </c>
      <c r="E71" s="31" t="s">
        <v>61</v>
      </c>
      <c r="F71" s="32">
        <v>200</v>
      </c>
      <c r="G71" s="32" t="s">
        <v>62</v>
      </c>
      <c r="H71" s="32">
        <v>0</v>
      </c>
      <c r="I71" s="32">
        <v>15</v>
      </c>
      <c r="J71" s="32">
        <v>62</v>
      </c>
      <c r="K71" s="33"/>
      <c r="L71" s="32">
        <v>4.0999999999999996</v>
      </c>
    </row>
    <row r="72" spans="1:12" ht="14.25">
      <c r="A72" s="52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spans="1:12" ht="14.25">
      <c r="A73" s="52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/>
    </row>
    <row r="74" spans="1:12">
      <c r="A74" s="53"/>
      <c r="B74" s="36"/>
      <c r="C74" s="37"/>
      <c r="D74" s="38" t="s">
        <v>37</v>
      </c>
      <c r="E74" s="39"/>
      <c r="F74" s="40">
        <f>SUM(F70:F73)</f>
        <v>270</v>
      </c>
      <c r="G74" s="40">
        <f>SUM(G70:G73)</f>
        <v>4</v>
      </c>
      <c r="H74" s="40">
        <f>SUM(H70:H73)</f>
        <v>3</v>
      </c>
      <c r="I74" s="40">
        <f>SUM(I70:I73)</f>
        <v>39</v>
      </c>
      <c r="J74" s="40">
        <f>SUM(J70:J73)</f>
        <v>216</v>
      </c>
      <c r="K74" s="41"/>
      <c r="L74" s="40">
        <v>11.63</v>
      </c>
    </row>
    <row r="75" spans="1:12" ht="14.25">
      <c r="A75" s="43">
        <f>A48</f>
        <v>1</v>
      </c>
      <c r="B75" s="43">
        <f>B48</f>
        <v>2</v>
      </c>
      <c r="C75" s="44" t="s">
        <v>59</v>
      </c>
      <c r="D75" s="34" t="s">
        <v>27</v>
      </c>
      <c r="E75" s="31" t="s">
        <v>80</v>
      </c>
      <c r="F75" s="32">
        <v>90</v>
      </c>
      <c r="G75" s="32">
        <v>7</v>
      </c>
      <c r="H75" s="32">
        <v>13</v>
      </c>
      <c r="I75" s="32" t="s">
        <v>81</v>
      </c>
      <c r="J75" s="32">
        <v>144</v>
      </c>
      <c r="K75" s="33"/>
      <c r="L75" s="32">
        <v>25.74</v>
      </c>
    </row>
    <row r="76" spans="1:12" ht="14.25">
      <c r="A76" s="52"/>
      <c r="B76" s="28"/>
      <c r="C76" s="29"/>
      <c r="D76" s="34" t="s">
        <v>45</v>
      </c>
      <c r="E76" s="31" t="s">
        <v>82</v>
      </c>
      <c r="F76" s="32">
        <v>150</v>
      </c>
      <c r="G76" s="32">
        <v>3</v>
      </c>
      <c r="H76" s="32" t="s">
        <v>83</v>
      </c>
      <c r="I76" s="32">
        <v>30</v>
      </c>
      <c r="J76" s="32">
        <v>129</v>
      </c>
      <c r="K76" s="33"/>
      <c r="L76" s="32">
        <v>7.05</v>
      </c>
    </row>
    <row r="77" spans="1:12" ht="14.25">
      <c r="A77" s="52"/>
      <c r="B77" s="28"/>
      <c r="C77" s="29"/>
      <c r="D77" s="34" t="s">
        <v>47</v>
      </c>
      <c r="E77" s="31" t="s">
        <v>84</v>
      </c>
      <c r="F77" s="32">
        <v>200</v>
      </c>
      <c r="G77" s="32">
        <v>1</v>
      </c>
      <c r="H77" s="32">
        <v>0</v>
      </c>
      <c r="I77" s="32">
        <v>21</v>
      </c>
      <c r="J77" s="32">
        <v>89</v>
      </c>
      <c r="K77" s="33"/>
      <c r="L77" s="32">
        <v>9</v>
      </c>
    </row>
    <row r="78" spans="1:12" ht="14.25">
      <c r="A78" s="52"/>
      <c r="B78" s="28"/>
      <c r="C78" s="29"/>
      <c r="D78" s="34" t="s">
        <v>31</v>
      </c>
      <c r="E78" s="31" t="s">
        <v>85</v>
      </c>
      <c r="F78" s="32">
        <v>30</v>
      </c>
      <c r="G78" s="32">
        <v>2</v>
      </c>
      <c r="H78" s="32" t="s">
        <v>56</v>
      </c>
      <c r="I78" s="32">
        <v>15</v>
      </c>
      <c r="J78" s="32">
        <v>78</v>
      </c>
      <c r="K78" s="33"/>
      <c r="L78" s="32">
        <v>3.23</v>
      </c>
    </row>
    <row r="79" spans="1:12" ht="14.25">
      <c r="A79" s="52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ht="14.25">
      <c r="A80" s="52"/>
      <c r="B80" s="28"/>
      <c r="C80" s="29"/>
      <c r="D80" s="30"/>
      <c r="E80" s="31"/>
      <c r="F80" s="32"/>
      <c r="G80" s="32"/>
      <c r="H80" s="32"/>
      <c r="I80" s="32"/>
      <c r="J80" s="32"/>
      <c r="K80" s="33"/>
      <c r="L80" s="32"/>
    </row>
    <row r="81" spans="1:12">
      <c r="A81" s="53"/>
      <c r="B81" s="36"/>
      <c r="C81" s="37"/>
      <c r="D81" s="38" t="s">
        <v>37</v>
      </c>
      <c r="E81" s="39"/>
      <c r="F81" s="40">
        <f>SUM(F75:F80)</f>
        <v>470</v>
      </c>
      <c r="G81" s="40">
        <f>SUM(G75:G80)</f>
        <v>13</v>
      </c>
      <c r="H81" s="40">
        <f>SUM(H75:H80)</f>
        <v>13</v>
      </c>
      <c r="I81" s="40">
        <f>SUM(I75:I80)</f>
        <v>66</v>
      </c>
      <c r="J81" s="40">
        <f>SUM(J75:J80)</f>
        <v>440</v>
      </c>
      <c r="K81" s="41"/>
      <c r="L81" s="40">
        <v>45.02</v>
      </c>
    </row>
    <row r="82" spans="1:12" ht="14.25">
      <c r="A82" s="43">
        <f>A48</f>
        <v>1</v>
      </c>
      <c r="B82" s="43">
        <f>B48</f>
        <v>2</v>
      </c>
      <c r="C82" s="44" t="s">
        <v>63</v>
      </c>
      <c r="D82" s="45" t="s">
        <v>64</v>
      </c>
      <c r="E82" s="31"/>
      <c r="F82" s="32"/>
      <c r="G82" s="32"/>
      <c r="H82" s="32"/>
      <c r="I82" s="32"/>
      <c r="J82" s="32"/>
      <c r="K82" s="33"/>
      <c r="L82" s="32"/>
    </row>
    <row r="83" spans="1:12" ht="14.25">
      <c r="A83" s="52"/>
      <c r="B83" s="28"/>
      <c r="C83" s="29"/>
      <c r="D83" s="45" t="s">
        <v>54</v>
      </c>
      <c r="E83" s="31"/>
      <c r="F83" s="32"/>
      <c r="G83" s="32"/>
      <c r="H83" s="32"/>
      <c r="I83" s="32"/>
      <c r="J83" s="32"/>
      <c r="K83" s="33"/>
      <c r="L83" s="32"/>
    </row>
    <row r="84" spans="1:12" ht="14.25">
      <c r="A84" s="52"/>
      <c r="B84" s="28"/>
      <c r="C84" s="29"/>
      <c r="D84" s="45" t="s">
        <v>47</v>
      </c>
      <c r="E84" s="31"/>
      <c r="F84" s="32"/>
      <c r="G84" s="32"/>
      <c r="H84" s="32"/>
      <c r="I84" s="32"/>
      <c r="J84" s="32"/>
      <c r="K84" s="33"/>
      <c r="L84" s="32"/>
    </row>
    <row r="85" spans="1:12" ht="14.25">
      <c r="A85" s="52"/>
      <c r="B85" s="28"/>
      <c r="C85" s="29"/>
      <c r="D85" s="45" t="s">
        <v>34</v>
      </c>
      <c r="E85" s="31" t="s">
        <v>86</v>
      </c>
      <c r="F85" s="32">
        <v>100</v>
      </c>
      <c r="G85" s="32" t="s">
        <v>58</v>
      </c>
      <c r="H85" s="32" t="s">
        <v>58</v>
      </c>
      <c r="I85" s="32">
        <v>10</v>
      </c>
      <c r="J85" s="32">
        <v>47</v>
      </c>
      <c r="K85" s="33"/>
      <c r="L85" s="32">
        <v>16.5</v>
      </c>
    </row>
    <row r="86" spans="1:12" ht="14.25">
      <c r="A86" s="52"/>
      <c r="B86" s="28"/>
      <c r="C86" s="29"/>
      <c r="D86" s="30"/>
      <c r="E86" s="31"/>
      <c r="F86" s="32"/>
      <c r="G86" s="32"/>
      <c r="H86" s="32"/>
      <c r="I86" s="32"/>
      <c r="J86" s="32"/>
      <c r="K86" s="33"/>
      <c r="L86" s="32"/>
    </row>
    <row r="87" spans="1:12" ht="14.25">
      <c r="A87" s="52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>
      <c r="A88" s="53"/>
      <c r="B88" s="36"/>
      <c r="C88" s="37"/>
      <c r="D88" s="46" t="s">
        <v>37</v>
      </c>
      <c r="E88" s="39"/>
      <c r="F88" s="40">
        <f>SUM(F82:F87)</f>
        <v>100</v>
      </c>
      <c r="G88" s="40">
        <f>SUM(G82:G87)</f>
        <v>0</v>
      </c>
      <c r="H88" s="40">
        <f>SUM(H82:H87)</f>
        <v>0</v>
      </c>
      <c r="I88" s="40">
        <f>SUM(I82:I87)</f>
        <v>10</v>
      </c>
      <c r="J88" s="40">
        <f>SUM(J82:J87)</f>
        <v>47</v>
      </c>
      <c r="K88" s="41"/>
      <c r="L88" s="40">
        <v>16.5</v>
      </c>
    </row>
    <row r="89" spans="1:12" ht="15.75" customHeight="1">
      <c r="A89" s="54">
        <f>A48</f>
        <v>1</v>
      </c>
      <c r="B89" s="54">
        <f>B48</f>
        <v>2</v>
      </c>
      <c r="C89" s="3" t="s">
        <v>67</v>
      </c>
      <c r="D89" s="3"/>
      <c r="E89" s="49"/>
      <c r="F89" s="50">
        <f>F55+F59+F69+F74+F81+F88</f>
        <v>2210</v>
      </c>
      <c r="G89" s="50">
        <f>G55+G59+G69+G74+G81+G88</f>
        <v>60</v>
      </c>
      <c r="H89" s="50">
        <f>H55+H59+H69+H74+H81+H88</f>
        <v>80</v>
      </c>
      <c r="I89" s="50">
        <f>I55+I59+I69+I74+I81+I88</f>
        <v>271</v>
      </c>
      <c r="J89" s="50">
        <f>J55+J59+J69+J74+J81+J88</f>
        <v>2138</v>
      </c>
      <c r="K89" s="51"/>
      <c r="L89" s="50">
        <v>204.53</v>
      </c>
    </row>
    <row r="90" spans="1:12" ht="14.25">
      <c r="A90" s="20">
        <v>1</v>
      </c>
      <c r="B90" s="21">
        <v>3</v>
      </c>
      <c r="C90" s="22" t="s">
        <v>26</v>
      </c>
      <c r="D90" s="23" t="s">
        <v>27</v>
      </c>
      <c r="E90" s="24" t="s">
        <v>87</v>
      </c>
      <c r="F90" s="25">
        <v>200</v>
      </c>
      <c r="G90" s="25">
        <v>6</v>
      </c>
      <c r="H90" s="25">
        <v>11</v>
      </c>
      <c r="I90" s="25">
        <v>27</v>
      </c>
      <c r="J90" s="25">
        <v>227</v>
      </c>
      <c r="K90" s="26"/>
      <c r="L90" s="25">
        <v>16.41</v>
      </c>
    </row>
    <row r="91" spans="1:12" ht="14.25">
      <c r="A91" s="27"/>
      <c r="B91" s="28"/>
      <c r="C91" s="29"/>
      <c r="D91" s="30"/>
      <c r="E91" s="31"/>
      <c r="F91" s="32"/>
      <c r="G91" s="32"/>
      <c r="H91" s="32"/>
      <c r="I91" s="32"/>
      <c r="J91" s="32"/>
      <c r="K91" s="33"/>
      <c r="L91" s="32"/>
    </row>
    <row r="92" spans="1:12" ht="14.25">
      <c r="A92" s="27"/>
      <c r="B92" s="28"/>
      <c r="C92" s="29"/>
      <c r="D92" s="34" t="s">
        <v>29</v>
      </c>
      <c r="E92" s="31" t="s">
        <v>88</v>
      </c>
      <c r="F92" s="32">
        <v>200</v>
      </c>
      <c r="G92" s="32" t="s">
        <v>36</v>
      </c>
      <c r="H92" s="32">
        <v>0</v>
      </c>
      <c r="I92" s="32">
        <v>15</v>
      </c>
      <c r="J92" s="32">
        <v>61</v>
      </c>
      <c r="K92" s="33"/>
      <c r="L92" s="32">
        <v>2.62</v>
      </c>
    </row>
    <row r="93" spans="1:12" ht="14.25">
      <c r="A93" s="27"/>
      <c r="B93" s="28"/>
      <c r="C93" s="29"/>
      <c r="D93" s="34" t="s">
        <v>31</v>
      </c>
      <c r="E93" s="31" t="s">
        <v>32</v>
      </c>
      <c r="F93" s="32" t="s">
        <v>33</v>
      </c>
      <c r="G93" s="32">
        <v>7</v>
      </c>
      <c r="H93" s="32">
        <v>6</v>
      </c>
      <c r="I93" s="32">
        <v>10</v>
      </c>
      <c r="J93" s="32">
        <v>151</v>
      </c>
      <c r="K93" s="33"/>
      <c r="L93" s="32">
        <v>13.35</v>
      </c>
    </row>
    <row r="94" spans="1:12" ht="14.25">
      <c r="A94" s="27"/>
      <c r="B94" s="28"/>
      <c r="C94" s="29"/>
      <c r="D94" s="34" t="s">
        <v>34</v>
      </c>
      <c r="E94" s="31" t="s">
        <v>89</v>
      </c>
      <c r="F94" s="32">
        <v>100</v>
      </c>
      <c r="G94" s="32" t="s">
        <v>58</v>
      </c>
      <c r="H94" s="32" t="s">
        <v>62</v>
      </c>
      <c r="I94" s="32">
        <v>10</v>
      </c>
      <c r="J94" s="32">
        <v>47</v>
      </c>
      <c r="K94" s="33"/>
      <c r="L94" s="32">
        <v>24.5</v>
      </c>
    </row>
    <row r="95" spans="1:12" ht="14.25">
      <c r="A95" s="27"/>
      <c r="B95" s="28"/>
      <c r="C95" s="29"/>
      <c r="D95" s="30"/>
      <c r="E95" s="31" t="s">
        <v>71</v>
      </c>
      <c r="F95" s="32">
        <v>20</v>
      </c>
      <c r="G95" s="32" t="s">
        <v>36</v>
      </c>
      <c r="H95" s="32">
        <v>17</v>
      </c>
      <c r="I95" s="32" t="s">
        <v>36</v>
      </c>
      <c r="J95" s="32">
        <v>149</v>
      </c>
      <c r="K95" s="33"/>
      <c r="L95" s="32">
        <v>17</v>
      </c>
    </row>
    <row r="96" spans="1:12" ht="14.25">
      <c r="A96" s="27"/>
      <c r="B96" s="28"/>
      <c r="C96" s="29"/>
      <c r="D96" s="30"/>
      <c r="E96" s="31"/>
      <c r="F96" s="32"/>
      <c r="G96" s="32"/>
      <c r="H96" s="32"/>
      <c r="I96" s="32"/>
      <c r="J96" s="32"/>
      <c r="K96" s="33"/>
      <c r="L96" s="32"/>
    </row>
    <row r="97" spans="1:12">
      <c r="A97" s="35"/>
      <c r="B97" s="36"/>
      <c r="C97" s="37"/>
      <c r="D97" s="38" t="s">
        <v>37</v>
      </c>
      <c r="E97" s="39"/>
      <c r="F97" s="40">
        <f>SUM(F90:F96)</f>
        <v>520</v>
      </c>
      <c r="G97" s="40">
        <f>SUM(G90:G96)</f>
        <v>13</v>
      </c>
      <c r="H97" s="40">
        <f>SUM(H90:H96)</f>
        <v>34</v>
      </c>
      <c r="I97" s="40">
        <f>SUM(I90:I96)</f>
        <v>62</v>
      </c>
      <c r="J97" s="40">
        <f>SUM(J90:J96)</f>
        <v>635</v>
      </c>
      <c r="K97" s="41"/>
      <c r="L97" s="40">
        <f>SUM(L90:L96)</f>
        <v>73.88</v>
      </c>
    </row>
    <row r="98" spans="1:12" ht="14.25">
      <c r="A98" s="42">
        <f>A90</f>
        <v>1</v>
      </c>
      <c r="B98" s="43">
        <f>B90</f>
        <v>3</v>
      </c>
      <c r="C98" s="44" t="s">
        <v>38</v>
      </c>
      <c r="D98" s="45" t="s">
        <v>34</v>
      </c>
      <c r="E98" s="31"/>
      <c r="F98" s="32"/>
      <c r="G98" s="32"/>
      <c r="H98" s="32"/>
      <c r="I98" s="32"/>
      <c r="J98" s="32"/>
      <c r="K98" s="33"/>
      <c r="L98" s="32"/>
    </row>
    <row r="99" spans="1:12" ht="14.25">
      <c r="A99" s="27"/>
      <c r="B99" s="28"/>
      <c r="C99" s="29"/>
      <c r="D99" s="30"/>
      <c r="E99" s="31"/>
      <c r="F99" s="32"/>
      <c r="G99" s="32"/>
      <c r="H99" s="32"/>
      <c r="I99" s="32"/>
      <c r="J99" s="32"/>
      <c r="K99" s="33"/>
      <c r="L99" s="32"/>
    </row>
    <row r="100" spans="1:12" ht="14.25">
      <c r="A100" s="27"/>
      <c r="B100" s="28"/>
      <c r="C100" s="29"/>
      <c r="D100" s="30"/>
      <c r="E100" s="31"/>
      <c r="F100" s="32"/>
      <c r="G100" s="32"/>
      <c r="H100" s="32"/>
      <c r="I100" s="32"/>
      <c r="J100" s="32"/>
      <c r="K100" s="33"/>
      <c r="L100" s="32"/>
    </row>
    <row r="101" spans="1:12">
      <c r="A101" s="35"/>
      <c r="B101" s="36"/>
      <c r="C101" s="37"/>
      <c r="D101" s="38" t="s">
        <v>37</v>
      </c>
      <c r="E101" s="39"/>
      <c r="F101" s="40">
        <f>SUM(F98:F100)</f>
        <v>0</v>
      </c>
      <c r="G101" s="40">
        <f>SUM(G98:G100)</f>
        <v>0</v>
      </c>
      <c r="H101" s="40">
        <f>SUM(H98:H100)</f>
        <v>0</v>
      </c>
      <c r="I101" s="40">
        <f>SUM(I98:I100)</f>
        <v>0</v>
      </c>
      <c r="J101" s="40">
        <f>SUM(J98:J100)</f>
        <v>0</v>
      </c>
      <c r="K101" s="41"/>
      <c r="L101" s="40">
        <v>0</v>
      </c>
    </row>
    <row r="102" spans="1:12" ht="14.25">
      <c r="A102" s="42">
        <f>A90</f>
        <v>1</v>
      </c>
      <c r="B102" s="43">
        <f>B90</f>
        <v>3</v>
      </c>
      <c r="C102" s="44" t="s">
        <v>39</v>
      </c>
      <c r="D102" s="34" t="s">
        <v>40</v>
      </c>
      <c r="E102" s="31"/>
      <c r="F102" s="32"/>
      <c r="G102" s="32"/>
      <c r="H102" s="32"/>
      <c r="I102" s="32"/>
      <c r="J102" s="32"/>
      <c r="K102" s="33"/>
      <c r="L102" s="32"/>
    </row>
    <row r="103" spans="1:12" ht="14.25">
      <c r="A103" s="27"/>
      <c r="B103" s="28"/>
      <c r="C103" s="29"/>
      <c r="D103" s="34" t="s">
        <v>41</v>
      </c>
      <c r="E103" s="31" t="s">
        <v>90</v>
      </c>
      <c r="F103" s="32">
        <v>250</v>
      </c>
      <c r="G103" s="32">
        <v>7</v>
      </c>
      <c r="H103" s="32">
        <v>9</v>
      </c>
      <c r="I103" s="32">
        <v>15</v>
      </c>
      <c r="J103" s="32">
        <v>194</v>
      </c>
      <c r="K103" s="33"/>
      <c r="L103" s="32">
        <v>19.88</v>
      </c>
    </row>
    <row r="104" spans="1:12" ht="14.25">
      <c r="A104" s="27"/>
      <c r="B104" s="28"/>
      <c r="C104" s="29"/>
      <c r="D104" s="34" t="s">
        <v>43</v>
      </c>
      <c r="E104" s="31" t="s">
        <v>91</v>
      </c>
      <c r="F104" s="32">
        <v>150</v>
      </c>
      <c r="G104" s="32">
        <v>26</v>
      </c>
      <c r="H104" s="32">
        <v>19</v>
      </c>
      <c r="I104" s="32">
        <v>39</v>
      </c>
      <c r="J104" s="32">
        <v>318</v>
      </c>
      <c r="K104" s="33"/>
      <c r="L104" s="32">
        <v>43.96</v>
      </c>
    </row>
    <row r="105" spans="1:12" ht="14.25">
      <c r="A105" s="27"/>
      <c r="B105" s="28"/>
      <c r="C105" s="29"/>
      <c r="D105" s="34" t="s">
        <v>45</v>
      </c>
      <c r="E105" s="31"/>
      <c r="F105" s="32"/>
      <c r="G105" s="32"/>
      <c r="H105" s="32"/>
      <c r="I105" s="32"/>
      <c r="J105" s="32"/>
      <c r="K105" s="33"/>
      <c r="L105" s="32"/>
    </row>
    <row r="106" spans="1:12" ht="14.25">
      <c r="A106" s="27"/>
      <c r="B106" s="28"/>
      <c r="C106" s="29"/>
      <c r="D106" s="34" t="s">
        <v>47</v>
      </c>
      <c r="E106" s="31" t="s">
        <v>92</v>
      </c>
      <c r="F106" s="32">
        <v>200</v>
      </c>
      <c r="G106" s="32">
        <v>4</v>
      </c>
      <c r="H106" s="32">
        <v>4</v>
      </c>
      <c r="I106" s="32">
        <v>26</v>
      </c>
      <c r="J106" s="32">
        <v>152</v>
      </c>
      <c r="K106" s="33"/>
      <c r="L106" s="32">
        <v>11.47</v>
      </c>
    </row>
    <row r="107" spans="1:12" ht="14.25">
      <c r="A107" s="27"/>
      <c r="B107" s="28"/>
      <c r="C107" s="29"/>
      <c r="D107" s="34" t="s">
        <v>49</v>
      </c>
      <c r="E107" s="31"/>
      <c r="F107" s="32"/>
      <c r="G107" s="32"/>
      <c r="H107" s="32"/>
      <c r="I107" s="32"/>
      <c r="J107" s="32"/>
      <c r="K107" s="33"/>
      <c r="L107" s="32"/>
    </row>
    <row r="108" spans="1:12" ht="14.25">
      <c r="A108" s="27"/>
      <c r="B108" s="28"/>
      <c r="C108" s="29"/>
      <c r="D108" s="34" t="s">
        <v>50</v>
      </c>
      <c r="E108" s="31" t="s">
        <v>51</v>
      </c>
      <c r="F108" s="32">
        <v>100</v>
      </c>
      <c r="G108" s="32">
        <v>7</v>
      </c>
      <c r="H108" s="32">
        <v>1</v>
      </c>
      <c r="I108" s="32">
        <v>21</v>
      </c>
      <c r="J108" s="32">
        <v>163</v>
      </c>
      <c r="K108" s="33"/>
      <c r="L108" s="32">
        <v>6.62</v>
      </c>
    </row>
    <row r="109" spans="1:12" ht="14.25">
      <c r="A109" s="27"/>
      <c r="B109" s="28"/>
      <c r="C109" s="29"/>
      <c r="D109" s="30"/>
      <c r="E109" s="31"/>
      <c r="F109" s="32"/>
      <c r="G109" s="32"/>
      <c r="H109" s="32"/>
      <c r="I109" s="32"/>
      <c r="J109" s="32"/>
      <c r="K109" s="33"/>
      <c r="L109" s="32"/>
    </row>
    <row r="110" spans="1:12" ht="14.25">
      <c r="A110" s="27"/>
      <c r="B110" s="28"/>
      <c r="C110" s="29"/>
      <c r="D110" s="30"/>
      <c r="E110" s="31"/>
      <c r="F110" s="32"/>
      <c r="G110" s="32"/>
      <c r="H110" s="32"/>
      <c r="I110" s="32"/>
      <c r="J110" s="32"/>
      <c r="K110" s="33"/>
      <c r="L110" s="32"/>
    </row>
    <row r="111" spans="1:12">
      <c r="A111" s="35"/>
      <c r="B111" s="36"/>
      <c r="C111" s="37"/>
      <c r="D111" s="38" t="s">
        <v>37</v>
      </c>
      <c r="E111" s="39"/>
      <c r="F111" s="40">
        <f>SUM(F102:F110)</f>
        <v>700</v>
      </c>
      <c r="G111" s="40">
        <f>SUM(G102:G110)</f>
        <v>44</v>
      </c>
      <c r="H111" s="40">
        <f>SUM(H102:H110)</f>
        <v>33</v>
      </c>
      <c r="I111" s="40">
        <f>SUM(I102:I110)</f>
        <v>101</v>
      </c>
      <c r="J111" s="40">
        <f>SUM(J102:J110)</f>
        <v>827</v>
      </c>
      <c r="K111" s="41"/>
      <c r="L111" s="40">
        <v>81.93</v>
      </c>
    </row>
    <row r="112" spans="1:12" ht="14.25">
      <c r="A112" s="42">
        <f>A90</f>
        <v>1</v>
      </c>
      <c r="B112" s="43">
        <f>B90</f>
        <v>3</v>
      </c>
      <c r="C112" s="44" t="s">
        <v>53</v>
      </c>
      <c r="D112" s="45" t="s">
        <v>54</v>
      </c>
      <c r="E112" s="31" t="s">
        <v>93</v>
      </c>
      <c r="F112" s="32">
        <v>60</v>
      </c>
      <c r="G112" s="32">
        <v>4</v>
      </c>
      <c r="H112" s="32">
        <v>2</v>
      </c>
      <c r="I112" s="32">
        <v>31</v>
      </c>
      <c r="J112" s="32">
        <v>157</v>
      </c>
      <c r="K112" s="33"/>
      <c r="L112" s="32">
        <v>6.46</v>
      </c>
    </row>
    <row r="113" spans="1:12" ht="14.25">
      <c r="A113" s="27"/>
      <c r="B113" s="28"/>
      <c r="C113" s="29"/>
      <c r="D113" s="45" t="s">
        <v>47</v>
      </c>
      <c r="E113" s="31" t="s">
        <v>65</v>
      </c>
      <c r="F113" s="32">
        <v>200</v>
      </c>
      <c r="G113" s="32">
        <v>6</v>
      </c>
      <c r="H113" s="32">
        <v>6</v>
      </c>
      <c r="I113" s="32">
        <v>8</v>
      </c>
      <c r="J113" s="32">
        <v>112</v>
      </c>
      <c r="K113" s="33"/>
      <c r="L113" s="32">
        <v>11.92</v>
      </c>
    </row>
    <row r="114" spans="1:12" ht="14.25">
      <c r="A114" s="27"/>
      <c r="B114" s="28"/>
      <c r="C114" s="29"/>
      <c r="D114" s="30"/>
      <c r="E114" s="31"/>
      <c r="F114" s="32"/>
      <c r="G114" s="32"/>
      <c r="H114" s="32"/>
      <c r="I114" s="32"/>
      <c r="J114" s="32"/>
      <c r="K114" s="33"/>
      <c r="L114" s="32"/>
    </row>
    <row r="115" spans="1:12" ht="14.25">
      <c r="A115" s="27"/>
      <c r="B115" s="28"/>
      <c r="C115" s="29"/>
      <c r="D115" s="30"/>
      <c r="E115" s="31"/>
      <c r="F115" s="32"/>
      <c r="G115" s="32"/>
      <c r="H115" s="32"/>
      <c r="I115" s="32"/>
      <c r="J115" s="32"/>
      <c r="K115" s="33"/>
      <c r="L115" s="32"/>
    </row>
    <row r="116" spans="1:12">
      <c r="A116" s="35"/>
      <c r="B116" s="36"/>
      <c r="C116" s="37"/>
      <c r="D116" s="38" t="s">
        <v>37</v>
      </c>
      <c r="E116" s="39"/>
      <c r="F116" s="40">
        <f>SUM(F112:F115)</f>
        <v>260</v>
      </c>
      <c r="G116" s="40">
        <f>SUM(G112:G115)</f>
        <v>10</v>
      </c>
      <c r="H116" s="40">
        <f>SUM(H112:H115)</f>
        <v>8</v>
      </c>
      <c r="I116" s="40">
        <f>SUM(I112:I115)</f>
        <v>39</v>
      </c>
      <c r="J116" s="40">
        <f>SUM(J112:J115)</f>
        <v>269</v>
      </c>
      <c r="K116" s="41"/>
      <c r="L116" s="40">
        <v>18.38</v>
      </c>
    </row>
    <row r="117" spans="1:12" ht="14.25">
      <c r="A117" s="42">
        <f>A90</f>
        <v>1</v>
      </c>
      <c r="B117" s="43">
        <f>B90</f>
        <v>3</v>
      </c>
      <c r="C117" s="44" t="s">
        <v>59</v>
      </c>
      <c r="D117" s="34" t="s">
        <v>27</v>
      </c>
      <c r="E117" s="31" t="s">
        <v>94</v>
      </c>
      <c r="F117" s="32">
        <v>300</v>
      </c>
      <c r="G117" s="32">
        <v>20</v>
      </c>
      <c r="H117" s="32">
        <v>26</v>
      </c>
      <c r="I117" s="32">
        <v>36</v>
      </c>
      <c r="J117" s="32">
        <v>460</v>
      </c>
      <c r="K117" s="33"/>
      <c r="L117" s="32">
        <v>35.35</v>
      </c>
    </row>
    <row r="118" spans="1:12" ht="14.25">
      <c r="A118" s="27"/>
      <c r="B118" s="28"/>
      <c r="C118" s="29"/>
      <c r="D118" s="34" t="s">
        <v>45</v>
      </c>
      <c r="E118" s="31"/>
      <c r="F118" s="32"/>
      <c r="G118" s="32"/>
      <c r="H118" s="32"/>
      <c r="I118" s="32"/>
      <c r="J118" s="32"/>
      <c r="K118" s="33"/>
      <c r="L118" s="32"/>
    </row>
    <row r="119" spans="1:12" ht="14.25">
      <c r="A119" s="27"/>
      <c r="B119" s="28"/>
      <c r="C119" s="29"/>
      <c r="D119" s="34" t="s">
        <v>47</v>
      </c>
      <c r="E119" s="31" t="s">
        <v>61</v>
      </c>
      <c r="F119" s="32">
        <v>200</v>
      </c>
      <c r="G119" s="32" t="s">
        <v>36</v>
      </c>
      <c r="H119" s="32">
        <v>0</v>
      </c>
      <c r="I119" s="32">
        <v>15</v>
      </c>
      <c r="J119" s="32">
        <v>62</v>
      </c>
      <c r="K119" s="33"/>
      <c r="L119" s="32">
        <v>4.0999999999999996</v>
      </c>
    </row>
    <row r="120" spans="1:12" ht="14.25">
      <c r="A120" s="27"/>
      <c r="B120" s="28"/>
      <c r="C120" s="29"/>
      <c r="D120" s="34" t="s">
        <v>31</v>
      </c>
      <c r="E120" s="31"/>
      <c r="F120" s="32"/>
      <c r="G120" s="32"/>
      <c r="H120" s="32"/>
      <c r="I120" s="32"/>
      <c r="J120" s="32"/>
      <c r="K120" s="33"/>
      <c r="L120" s="32"/>
    </row>
    <row r="121" spans="1:12" ht="14.25">
      <c r="A121" s="27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ht="14.25">
      <c r="A122" s="27"/>
      <c r="B122" s="28"/>
      <c r="C122" s="29"/>
      <c r="D122" s="30"/>
      <c r="E122" s="31"/>
      <c r="F122" s="32"/>
      <c r="G122" s="32"/>
      <c r="H122" s="32"/>
      <c r="I122" s="32"/>
      <c r="J122" s="32"/>
      <c r="K122" s="33"/>
      <c r="L122" s="32"/>
    </row>
    <row r="123" spans="1:12">
      <c r="A123" s="35"/>
      <c r="B123" s="36"/>
      <c r="C123" s="37"/>
      <c r="D123" s="38" t="s">
        <v>37</v>
      </c>
      <c r="E123" s="39"/>
      <c r="F123" s="40">
        <f>SUM(F117:F122)</f>
        <v>500</v>
      </c>
      <c r="G123" s="40">
        <f>SUM(G117:G122)</f>
        <v>20</v>
      </c>
      <c r="H123" s="40">
        <f>SUM(H117:H122)</f>
        <v>26</v>
      </c>
      <c r="I123" s="40">
        <f>SUM(I117:I122)</f>
        <v>51</v>
      </c>
      <c r="J123" s="40">
        <f>SUM(J117:J122)</f>
        <v>522</v>
      </c>
      <c r="K123" s="41"/>
      <c r="L123" s="40">
        <v>39.450000000000003</v>
      </c>
    </row>
    <row r="124" spans="1:12" ht="14.25">
      <c r="A124" s="42">
        <f>A90</f>
        <v>1</v>
      </c>
      <c r="B124" s="43">
        <f>B90</f>
        <v>3</v>
      </c>
      <c r="C124" s="44" t="s">
        <v>63</v>
      </c>
      <c r="D124" s="45" t="s">
        <v>64</v>
      </c>
      <c r="E124" s="31"/>
      <c r="F124" s="32"/>
      <c r="G124" s="32"/>
      <c r="H124" s="32"/>
      <c r="I124" s="32"/>
      <c r="J124" s="32"/>
      <c r="K124" s="33"/>
      <c r="L124" s="32"/>
    </row>
    <row r="125" spans="1:12" ht="14.25">
      <c r="A125" s="27"/>
      <c r="B125" s="28"/>
      <c r="C125" s="29"/>
      <c r="D125" s="45" t="s">
        <v>54</v>
      </c>
      <c r="E125" s="31"/>
      <c r="F125" s="32"/>
      <c r="G125" s="32"/>
      <c r="H125" s="32"/>
      <c r="I125" s="32"/>
      <c r="J125" s="32"/>
      <c r="K125" s="33"/>
      <c r="L125" s="32"/>
    </row>
    <row r="126" spans="1:12" ht="14.25">
      <c r="A126" s="27"/>
      <c r="B126" s="28"/>
      <c r="C126" s="29"/>
      <c r="D126" s="45" t="s">
        <v>47</v>
      </c>
      <c r="E126" s="31" t="s">
        <v>88</v>
      </c>
      <c r="F126" s="32">
        <v>200</v>
      </c>
      <c r="G126" s="32" t="s">
        <v>36</v>
      </c>
      <c r="H126" s="32">
        <v>0</v>
      </c>
      <c r="I126" s="32">
        <v>15</v>
      </c>
      <c r="J126" s="32">
        <v>61</v>
      </c>
      <c r="K126" s="33"/>
      <c r="L126" s="32">
        <v>2.62</v>
      </c>
    </row>
    <row r="127" spans="1:12" ht="14.25">
      <c r="A127" s="27"/>
      <c r="B127" s="28"/>
      <c r="C127" s="29"/>
      <c r="D127" s="45" t="s">
        <v>34</v>
      </c>
      <c r="E127" s="31"/>
      <c r="F127" s="32"/>
      <c r="G127" s="32"/>
      <c r="H127" s="32"/>
      <c r="I127" s="32"/>
      <c r="J127" s="32"/>
      <c r="K127" s="33"/>
      <c r="L127" s="32"/>
    </row>
    <row r="128" spans="1:12" ht="14.25">
      <c r="A128" s="27"/>
      <c r="B128" s="28"/>
      <c r="C128" s="29"/>
      <c r="D128" s="30"/>
      <c r="E128" s="31" t="s">
        <v>95</v>
      </c>
      <c r="F128" s="32">
        <v>70</v>
      </c>
      <c r="G128" s="32">
        <v>4</v>
      </c>
      <c r="H128" s="32">
        <v>3</v>
      </c>
      <c r="I128" s="32">
        <v>24</v>
      </c>
      <c r="J128" s="32">
        <v>154</v>
      </c>
      <c r="K128" s="33"/>
      <c r="L128" s="32">
        <v>4.6100000000000003</v>
      </c>
    </row>
    <row r="129" spans="1:12" ht="14.25">
      <c r="A129" s="27"/>
      <c r="B129" s="28"/>
      <c r="C129" s="29"/>
      <c r="D129" s="30"/>
      <c r="E129" s="31"/>
      <c r="F129" s="32"/>
      <c r="G129" s="32"/>
      <c r="H129" s="32"/>
      <c r="I129" s="32"/>
      <c r="J129" s="32"/>
      <c r="K129" s="33"/>
      <c r="L129" s="32"/>
    </row>
    <row r="130" spans="1:12">
      <c r="A130" s="35"/>
      <c r="B130" s="36"/>
      <c r="C130" s="37"/>
      <c r="D130" s="46" t="s">
        <v>37</v>
      </c>
      <c r="E130" s="39"/>
      <c r="F130" s="40">
        <f>SUM(F124:F129)</f>
        <v>270</v>
      </c>
      <c r="G130" s="40">
        <f>SUM(G124:G129)</f>
        <v>4</v>
      </c>
      <c r="H130" s="40">
        <f>SUM(H124:H129)</f>
        <v>3</v>
      </c>
      <c r="I130" s="40">
        <f>SUM(I124:I129)</f>
        <v>39</v>
      </c>
      <c r="J130" s="40">
        <f>SUM(J124:J129)</f>
        <v>215</v>
      </c>
      <c r="K130" s="41"/>
      <c r="L130" s="40">
        <v>7.23</v>
      </c>
    </row>
    <row r="131" spans="1:12" ht="15.75" customHeight="1">
      <c r="A131" s="47">
        <f>A90</f>
        <v>1</v>
      </c>
      <c r="B131" s="48">
        <f>B90</f>
        <v>3</v>
      </c>
      <c r="C131" s="3" t="s">
        <v>67</v>
      </c>
      <c r="D131" s="3"/>
      <c r="E131" s="49"/>
      <c r="F131" s="50">
        <f>F97+F101+F111+F116+F123+F130</f>
        <v>2250</v>
      </c>
      <c r="G131" s="50">
        <f>G97+G101+G111+G116+G123+G130</f>
        <v>91</v>
      </c>
      <c r="H131" s="50">
        <f>H97+H101+H111+H116+H123+H130</f>
        <v>104</v>
      </c>
      <c r="I131" s="50">
        <f>I97+I101+I111+I116+I123+I130</f>
        <v>292</v>
      </c>
      <c r="J131" s="50">
        <f>J97+J101+J111+J116+J123+J130</f>
        <v>2468</v>
      </c>
      <c r="K131" s="51"/>
      <c r="L131" s="50">
        <f>L97+L101+L111+L116+L123+L130</f>
        <v>220.86999999999998</v>
      </c>
    </row>
    <row r="132" spans="1:12" ht="14.25">
      <c r="A132" s="20">
        <v>1</v>
      </c>
      <c r="B132" s="21">
        <v>4</v>
      </c>
      <c r="C132" s="22" t="s">
        <v>26</v>
      </c>
      <c r="D132" s="23" t="s">
        <v>27</v>
      </c>
      <c r="E132" s="24" t="s">
        <v>96</v>
      </c>
      <c r="F132" s="25">
        <v>200</v>
      </c>
      <c r="G132" s="25">
        <v>7</v>
      </c>
      <c r="H132" s="25">
        <v>12</v>
      </c>
      <c r="I132" s="25">
        <v>28</v>
      </c>
      <c r="J132" s="25">
        <v>254</v>
      </c>
      <c r="K132" s="26"/>
      <c r="L132" s="25">
        <v>10.4</v>
      </c>
    </row>
    <row r="133" spans="1:12" ht="14.25">
      <c r="A133" s="27"/>
      <c r="B133" s="28"/>
      <c r="C133" s="29"/>
      <c r="D133" s="30"/>
      <c r="E133" s="31"/>
      <c r="F133" s="32"/>
      <c r="G133" s="32"/>
      <c r="H133" s="32"/>
      <c r="I133" s="32"/>
      <c r="J133" s="32"/>
      <c r="K133" s="33"/>
      <c r="L133" s="32"/>
    </row>
    <row r="134" spans="1:12" ht="14.25">
      <c r="A134" s="27"/>
      <c r="B134" s="28"/>
      <c r="C134" s="29"/>
      <c r="D134" s="34" t="s">
        <v>29</v>
      </c>
      <c r="E134" s="31" t="s">
        <v>61</v>
      </c>
      <c r="F134" s="32">
        <v>200</v>
      </c>
      <c r="G134" s="32" t="s">
        <v>62</v>
      </c>
      <c r="H134" s="32">
        <v>0</v>
      </c>
      <c r="I134" s="32">
        <v>15</v>
      </c>
      <c r="J134" s="32">
        <v>62</v>
      </c>
      <c r="K134" s="33"/>
      <c r="L134" s="32">
        <v>4.0999999999999996</v>
      </c>
    </row>
    <row r="135" spans="1:12" ht="14.25">
      <c r="A135" s="27"/>
      <c r="B135" s="28"/>
      <c r="C135" s="29"/>
      <c r="D135" s="34" t="s">
        <v>31</v>
      </c>
      <c r="E135" s="31" t="s">
        <v>85</v>
      </c>
      <c r="F135" s="32">
        <v>30</v>
      </c>
      <c r="G135" s="32">
        <v>2</v>
      </c>
      <c r="H135" s="32" t="s">
        <v>56</v>
      </c>
      <c r="I135" s="32">
        <v>15</v>
      </c>
      <c r="J135" s="32">
        <v>78</v>
      </c>
      <c r="K135" s="33"/>
      <c r="L135" s="32">
        <v>3.23</v>
      </c>
    </row>
    <row r="136" spans="1:12" ht="14.25">
      <c r="A136" s="27"/>
      <c r="B136" s="28"/>
      <c r="C136" s="29"/>
      <c r="D136" s="34" t="s">
        <v>34</v>
      </c>
      <c r="E136" s="31" t="s">
        <v>97</v>
      </c>
      <c r="F136" s="32">
        <v>100</v>
      </c>
      <c r="G136" s="32">
        <v>1</v>
      </c>
      <c r="H136" s="32" t="s">
        <v>36</v>
      </c>
      <c r="I136" s="32">
        <v>8</v>
      </c>
      <c r="J136" s="32">
        <v>43</v>
      </c>
      <c r="K136" s="33"/>
      <c r="L136" s="32">
        <v>18.5</v>
      </c>
    </row>
    <row r="137" spans="1:12" ht="14.25">
      <c r="A137" s="27"/>
      <c r="B137" s="28"/>
      <c r="C137" s="29"/>
      <c r="D137" s="30"/>
      <c r="E137" s="31" t="s">
        <v>71</v>
      </c>
      <c r="F137" s="32">
        <v>20</v>
      </c>
      <c r="G137" s="32" t="s">
        <v>36</v>
      </c>
      <c r="H137" s="32">
        <v>17</v>
      </c>
      <c r="I137" s="32" t="s">
        <v>36</v>
      </c>
      <c r="J137" s="32">
        <v>149</v>
      </c>
      <c r="K137" s="33"/>
      <c r="L137" s="32">
        <v>17</v>
      </c>
    </row>
    <row r="138" spans="1:12" ht="14.25">
      <c r="A138" s="27"/>
      <c r="B138" s="28"/>
      <c r="C138" s="29"/>
      <c r="D138" s="30"/>
      <c r="E138" s="31"/>
      <c r="F138" s="32"/>
      <c r="G138" s="32"/>
      <c r="H138" s="32"/>
      <c r="I138" s="32"/>
      <c r="J138" s="32"/>
      <c r="K138" s="33"/>
      <c r="L138" s="32"/>
    </row>
    <row r="139" spans="1:12">
      <c r="A139" s="35"/>
      <c r="B139" s="36"/>
      <c r="C139" s="37"/>
      <c r="D139" s="38" t="s">
        <v>37</v>
      </c>
      <c r="E139" s="39"/>
      <c r="F139" s="40">
        <f>SUM(F132:F138)</f>
        <v>550</v>
      </c>
      <c r="G139" s="40">
        <f>SUM(G132:G138)</f>
        <v>10</v>
      </c>
      <c r="H139" s="40">
        <f>SUM(H132:H138)</f>
        <v>29</v>
      </c>
      <c r="I139" s="40">
        <f>SUM(I132:I138)</f>
        <v>66</v>
      </c>
      <c r="J139" s="40">
        <f>SUM(J132:J138)</f>
        <v>586</v>
      </c>
      <c r="K139" s="41"/>
      <c r="L139" s="40">
        <f>SUM(L132:L138)</f>
        <v>53.230000000000004</v>
      </c>
    </row>
    <row r="140" spans="1:12" ht="14.25">
      <c r="A140" s="42">
        <f>A132</f>
        <v>1</v>
      </c>
      <c r="B140" s="43">
        <f>B132</f>
        <v>4</v>
      </c>
      <c r="C140" s="44" t="s">
        <v>38</v>
      </c>
      <c r="D140" s="45" t="s">
        <v>34</v>
      </c>
      <c r="E140" s="31"/>
      <c r="F140" s="32"/>
      <c r="G140" s="32"/>
      <c r="H140" s="32"/>
      <c r="I140" s="32"/>
      <c r="J140" s="32"/>
      <c r="K140" s="33"/>
      <c r="L140" s="32"/>
    </row>
    <row r="141" spans="1:12" ht="14.25">
      <c r="A141" s="27"/>
      <c r="B141" s="28"/>
      <c r="C141" s="29"/>
      <c r="D141" s="30"/>
      <c r="E141" s="31"/>
      <c r="F141" s="32"/>
      <c r="G141" s="32"/>
      <c r="H141" s="32"/>
      <c r="I141" s="32"/>
      <c r="J141" s="32"/>
      <c r="K141" s="33"/>
      <c r="L141" s="32"/>
    </row>
    <row r="142" spans="1:12" ht="14.25">
      <c r="A142" s="27"/>
      <c r="B142" s="28"/>
      <c r="C142" s="29"/>
      <c r="D142" s="30"/>
      <c r="E142" s="31"/>
      <c r="F142" s="32"/>
      <c r="G142" s="32"/>
      <c r="H142" s="32"/>
      <c r="I142" s="32"/>
      <c r="J142" s="32"/>
      <c r="K142" s="33"/>
      <c r="L142" s="32"/>
    </row>
    <row r="143" spans="1:12">
      <c r="A143" s="35"/>
      <c r="B143" s="36"/>
      <c r="C143" s="37"/>
      <c r="D143" s="38" t="s">
        <v>37</v>
      </c>
      <c r="E143" s="39"/>
      <c r="F143" s="40">
        <f>SUM(F140:F142)</f>
        <v>0</v>
      </c>
      <c r="G143" s="40">
        <f>SUM(G140:G142)</f>
        <v>0</v>
      </c>
      <c r="H143" s="40">
        <f>SUM(H140:H142)</f>
        <v>0</v>
      </c>
      <c r="I143" s="40">
        <f>SUM(I140:I142)</f>
        <v>0</v>
      </c>
      <c r="J143" s="40">
        <f>SUM(J140:J142)</f>
        <v>0</v>
      </c>
      <c r="K143" s="41"/>
      <c r="L143" s="40">
        <v>0</v>
      </c>
    </row>
    <row r="144" spans="1:12" ht="14.25">
      <c r="A144" s="42">
        <f>A132</f>
        <v>1</v>
      </c>
      <c r="B144" s="43">
        <f>B132</f>
        <v>4</v>
      </c>
      <c r="C144" s="44" t="s">
        <v>39</v>
      </c>
      <c r="D144" s="34" t="s">
        <v>40</v>
      </c>
      <c r="E144" s="31" t="s">
        <v>98</v>
      </c>
      <c r="F144" s="32">
        <v>60</v>
      </c>
      <c r="G144" s="32" t="s">
        <v>99</v>
      </c>
      <c r="H144" s="32">
        <v>4</v>
      </c>
      <c r="I144" s="32">
        <v>1</v>
      </c>
      <c r="J144" s="32">
        <v>47</v>
      </c>
      <c r="K144" s="33"/>
      <c r="L144" s="32">
        <v>10.96</v>
      </c>
    </row>
    <row r="145" spans="1:12" ht="14.25">
      <c r="A145" s="27"/>
      <c r="B145" s="28"/>
      <c r="C145" s="29"/>
      <c r="D145" s="34" t="s">
        <v>41</v>
      </c>
      <c r="E145" s="31" t="s">
        <v>100</v>
      </c>
      <c r="F145" s="32">
        <v>250</v>
      </c>
      <c r="G145" s="32">
        <v>4</v>
      </c>
      <c r="H145" s="32">
        <v>9</v>
      </c>
      <c r="I145" s="32">
        <v>10</v>
      </c>
      <c r="J145" s="32">
        <v>147</v>
      </c>
      <c r="K145" s="33"/>
      <c r="L145" s="32">
        <v>23.33</v>
      </c>
    </row>
    <row r="146" spans="1:12" ht="14.25">
      <c r="A146" s="27"/>
      <c r="B146" s="28"/>
      <c r="C146" s="29"/>
      <c r="D146" s="34" t="s">
        <v>43</v>
      </c>
      <c r="E146" s="31" t="s">
        <v>101</v>
      </c>
      <c r="F146" s="32">
        <v>90</v>
      </c>
      <c r="G146" s="32">
        <v>15</v>
      </c>
      <c r="H146" s="32">
        <v>14</v>
      </c>
      <c r="I146" s="32">
        <v>4</v>
      </c>
      <c r="J146" s="32">
        <v>204</v>
      </c>
      <c r="K146" s="33"/>
      <c r="L146" s="32">
        <v>26.53</v>
      </c>
    </row>
    <row r="147" spans="1:12" ht="14.25">
      <c r="A147" s="27"/>
      <c r="B147" s="28"/>
      <c r="C147" s="29"/>
      <c r="D147" s="34" t="s">
        <v>45</v>
      </c>
      <c r="E147" s="31" t="s">
        <v>102</v>
      </c>
      <c r="F147" s="32">
        <v>180</v>
      </c>
      <c r="G147" s="32">
        <v>4</v>
      </c>
      <c r="H147" s="32">
        <v>5</v>
      </c>
      <c r="I147" s="32">
        <v>40</v>
      </c>
      <c r="J147" s="32">
        <v>223</v>
      </c>
      <c r="K147" s="33"/>
      <c r="L147" s="32">
        <v>14</v>
      </c>
    </row>
    <row r="148" spans="1:12" ht="14.25">
      <c r="A148" s="27"/>
      <c r="B148" s="28"/>
      <c r="C148" s="29"/>
      <c r="D148" s="34" t="s">
        <v>47</v>
      </c>
      <c r="E148" s="31" t="s">
        <v>57</v>
      </c>
      <c r="F148" s="32">
        <v>200</v>
      </c>
      <c r="G148" s="32" t="s">
        <v>58</v>
      </c>
      <c r="H148" s="32">
        <v>0</v>
      </c>
      <c r="I148" s="32">
        <v>28</v>
      </c>
      <c r="J148" s="32">
        <v>114</v>
      </c>
      <c r="K148" s="33"/>
      <c r="L148" s="32">
        <v>3.15</v>
      </c>
    </row>
    <row r="149" spans="1:12" ht="14.25">
      <c r="A149" s="27"/>
      <c r="B149" s="28"/>
      <c r="C149" s="29"/>
      <c r="D149" s="34" t="s">
        <v>49</v>
      </c>
      <c r="E149" s="31"/>
      <c r="F149" s="32"/>
      <c r="G149" s="32"/>
      <c r="H149" s="32"/>
      <c r="I149" s="32"/>
      <c r="J149" s="32"/>
      <c r="K149" s="33"/>
      <c r="L149" s="32"/>
    </row>
    <row r="150" spans="1:12" ht="14.25">
      <c r="A150" s="27"/>
      <c r="B150" s="28"/>
      <c r="C150" s="29"/>
      <c r="D150" s="34" t="s">
        <v>50</v>
      </c>
      <c r="E150" s="31" t="s">
        <v>51</v>
      </c>
      <c r="F150" s="32">
        <v>60</v>
      </c>
      <c r="G150" s="32">
        <v>3</v>
      </c>
      <c r="H150" s="32" t="s">
        <v>52</v>
      </c>
      <c r="I150" s="32">
        <v>19</v>
      </c>
      <c r="J150" s="32">
        <v>96</v>
      </c>
      <c r="K150" s="33"/>
      <c r="L150" s="32">
        <v>3.97</v>
      </c>
    </row>
    <row r="151" spans="1:12" ht="14.25">
      <c r="A151" s="27"/>
      <c r="B151" s="28"/>
      <c r="C151" s="29"/>
      <c r="D151" s="30"/>
      <c r="E151" s="31"/>
      <c r="F151" s="32"/>
      <c r="G151" s="32"/>
      <c r="H151" s="32"/>
      <c r="I151" s="32"/>
      <c r="J151" s="32"/>
      <c r="K151" s="33"/>
      <c r="L151" s="32"/>
    </row>
    <row r="152" spans="1:12" ht="14.25">
      <c r="A152" s="27"/>
      <c r="B152" s="28"/>
      <c r="C152" s="29"/>
      <c r="D152" s="30"/>
      <c r="E152" s="31"/>
      <c r="F152" s="32"/>
      <c r="G152" s="32"/>
      <c r="H152" s="32"/>
      <c r="I152" s="32"/>
      <c r="J152" s="32"/>
      <c r="K152" s="33"/>
      <c r="L152" s="32"/>
    </row>
    <row r="153" spans="1:12">
      <c r="A153" s="35"/>
      <c r="B153" s="36"/>
      <c r="C153" s="37"/>
      <c r="D153" s="38" t="s">
        <v>37</v>
      </c>
      <c r="E153" s="39"/>
      <c r="F153" s="40">
        <f>SUM(F144:F152)</f>
        <v>840</v>
      </c>
      <c r="G153" s="40">
        <f>SUM(G144:G152)</f>
        <v>26</v>
      </c>
      <c r="H153" s="40">
        <f>SUM(H144:H152)</f>
        <v>32</v>
      </c>
      <c r="I153" s="40">
        <f>SUM(I144:I152)</f>
        <v>102</v>
      </c>
      <c r="J153" s="40">
        <f>SUM(J144:J152)</f>
        <v>831</v>
      </c>
      <c r="K153" s="41"/>
      <c r="L153" s="40">
        <v>81.94</v>
      </c>
    </row>
    <row r="154" spans="1:12" ht="14.25">
      <c r="A154" s="42">
        <f>A132</f>
        <v>1</v>
      </c>
      <c r="B154" s="43">
        <f>B132</f>
        <v>4</v>
      </c>
      <c r="C154" s="44" t="s">
        <v>53</v>
      </c>
      <c r="D154" s="45" t="s">
        <v>54</v>
      </c>
      <c r="E154" s="31" t="s">
        <v>103</v>
      </c>
      <c r="F154" s="32">
        <v>50</v>
      </c>
      <c r="G154" s="32">
        <v>4</v>
      </c>
      <c r="H154" s="32">
        <v>2</v>
      </c>
      <c r="I154" s="32">
        <v>13</v>
      </c>
      <c r="J154" s="32">
        <v>94</v>
      </c>
      <c r="K154" s="33"/>
      <c r="L154" s="32">
        <v>19.350000000000001</v>
      </c>
    </row>
    <row r="155" spans="1:12" ht="14.25">
      <c r="A155" s="27"/>
      <c r="B155" s="28"/>
      <c r="C155" s="29"/>
      <c r="D155" s="45" t="s">
        <v>47</v>
      </c>
      <c r="E155" s="31" t="s">
        <v>48</v>
      </c>
      <c r="F155" s="32">
        <v>200</v>
      </c>
      <c r="G155" s="32">
        <v>1</v>
      </c>
      <c r="H155" s="32">
        <v>0</v>
      </c>
      <c r="I155" s="32">
        <v>53</v>
      </c>
      <c r="J155" s="32">
        <v>216</v>
      </c>
      <c r="K155" s="33"/>
      <c r="L155" s="32">
        <v>5.27</v>
      </c>
    </row>
    <row r="156" spans="1:12" ht="14.25">
      <c r="A156" s="27"/>
      <c r="B156" s="28"/>
      <c r="C156" s="29"/>
      <c r="D156" s="30"/>
      <c r="E156" s="31"/>
      <c r="F156" s="32"/>
      <c r="G156" s="32"/>
      <c r="H156" s="32"/>
      <c r="I156" s="32"/>
      <c r="J156" s="32"/>
      <c r="K156" s="33"/>
      <c r="L156" s="32"/>
    </row>
    <row r="157" spans="1:12" ht="14.25">
      <c r="A157" s="27"/>
      <c r="B157" s="28"/>
      <c r="C157" s="29"/>
      <c r="D157" s="30"/>
      <c r="E157" s="31"/>
      <c r="F157" s="32"/>
      <c r="G157" s="32"/>
      <c r="H157" s="32"/>
      <c r="I157" s="32"/>
      <c r="J157" s="32"/>
      <c r="K157" s="33"/>
      <c r="L157" s="32"/>
    </row>
    <row r="158" spans="1:12">
      <c r="A158" s="35"/>
      <c r="B158" s="36"/>
      <c r="C158" s="37"/>
      <c r="D158" s="38" t="s">
        <v>37</v>
      </c>
      <c r="E158" s="39"/>
      <c r="F158" s="40">
        <f>SUM(F154:F157)</f>
        <v>250</v>
      </c>
      <c r="G158" s="40">
        <f>SUM(G154:G157)</f>
        <v>5</v>
      </c>
      <c r="H158" s="40">
        <f>SUM(H154:H157)</f>
        <v>2</v>
      </c>
      <c r="I158" s="40">
        <f>SUM(I154:I157)</f>
        <v>66</v>
      </c>
      <c r="J158" s="40">
        <f>SUM(J154:J157)</f>
        <v>310</v>
      </c>
      <c r="K158" s="41"/>
      <c r="L158" s="40">
        <v>24.62</v>
      </c>
    </row>
    <row r="159" spans="1:12" ht="14.25">
      <c r="A159" s="42">
        <f>A132</f>
        <v>1</v>
      </c>
      <c r="B159" s="43">
        <f>B132</f>
        <v>4</v>
      </c>
      <c r="C159" s="44" t="s">
        <v>59</v>
      </c>
      <c r="D159" s="34" t="s">
        <v>27</v>
      </c>
      <c r="E159" s="31" t="s">
        <v>44</v>
      </c>
      <c r="F159" s="32">
        <v>100</v>
      </c>
      <c r="G159" s="32">
        <v>26</v>
      </c>
      <c r="H159" s="32">
        <v>18</v>
      </c>
      <c r="I159" s="32">
        <v>1</v>
      </c>
      <c r="J159" s="32">
        <v>270</v>
      </c>
      <c r="K159" s="33"/>
      <c r="L159" s="32">
        <v>25.32</v>
      </c>
    </row>
    <row r="160" spans="1:12" ht="14.25">
      <c r="A160" s="27"/>
      <c r="B160" s="28"/>
      <c r="C160" s="29"/>
      <c r="D160" s="34" t="s">
        <v>45</v>
      </c>
      <c r="E160" s="31"/>
      <c r="F160" s="32"/>
      <c r="G160" s="32"/>
      <c r="H160" s="32"/>
      <c r="I160" s="32"/>
      <c r="J160" s="32"/>
      <c r="K160" s="33"/>
      <c r="L160" s="32"/>
    </row>
    <row r="161" spans="1:12" ht="14.25">
      <c r="A161" s="27"/>
      <c r="B161" s="28"/>
      <c r="C161" s="29"/>
      <c r="D161" s="34" t="s">
        <v>47</v>
      </c>
      <c r="E161" s="31" t="s">
        <v>84</v>
      </c>
      <c r="F161" s="32">
        <v>200</v>
      </c>
      <c r="G161" s="32">
        <v>1</v>
      </c>
      <c r="H161" s="32">
        <v>0</v>
      </c>
      <c r="I161" s="32">
        <v>21</v>
      </c>
      <c r="J161" s="32">
        <v>89</v>
      </c>
      <c r="K161" s="33"/>
      <c r="L161" s="32">
        <v>9</v>
      </c>
    </row>
    <row r="162" spans="1:12" ht="14.25">
      <c r="A162" s="27"/>
      <c r="B162" s="28"/>
      <c r="C162" s="29"/>
      <c r="D162" s="34" t="s">
        <v>31</v>
      </c>
      <c r="E162" s="31" t="s">
        <v>85</v>
      </c>
      <c r="F162" s="32">
        <v>30</v>
      </c>
      <c r="G162" s="32">
        <v>2</v>
      </c>
      <c r="H162" s="32" t="s">
        <v>56</v>
      </c>
      <c r="I162" s="32">
        <v>15</v>
      </c>
      <c r="J162" s="32">
        <v>78</v>
      </c>
      <c r="K162" s="33"/>
      <c r="L162" s="32">
        <v>3.23</v>
      </c>
    </row>
    <row r="163" spans="1:12" ht="14.25">
      <c r="A163" s="27"/>
      <c r="B163" s="28"/>
      <c r="C163" s="29"/>
      <c r="D163" s="30"/>
      <c r="E163" s="31" t="s">
        <v>104</v>
      </c>
      <c r="F163" s="32">
        <v>200</v>
      </c>
      <c r="G163" s="32">
        <v>4</v>
      </c>
      <c r="H163" s="32">
        <v>5</v>
      </c>
      <c r="I163" s="32">
        <v>22</v>
      </c>
      <c r="J163" s="32">
        <v>148</v>
      </c>
      <c r="K163" s="33"/>
      <c r="L163" s="32">
        <v>5.49</v>
      </c>
    </row>
    <row r="164" spans="1:12" ht="14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>
      <c r="A165" s="35"/>
      <c r="B165" s="36"/>
      <c r="C165" s="37"/>
      <c r="D165" s="38" t="s">
        <v>37</v>
      </c>
      <c r="E165" s="39"/>
      <c r="F165" s="40">
        <f>SUM(F159:F164)</f>
        <v>530</v>
      </c>
      <c r="G165" s="40">
        <f>SUM(G159:G164)</f>
        <v>33</v>
      </c>
      <c r="H165" s="40">
        <f>SUM(H159:H164)</f>
        <v>23</v>
      </c>
      <c r="I165" s="40">
        <f>SUM(I159:I164)</f>
        <v>59</v>
      </c>
      <c r="J165" s="40">
        <f>SUM(J159:J164)</f>
        <v>585</v>
      </c>
      <c r="K165" s="41"/>
      <c r="L165" s="40">
        <v>43.04</v>
      </c>
    </row>
    <row r="166" spans="1:12" ht="14.25">
      <c r="A166" s="42">
        <f>A132</f>
        <v>1</v>
      </c>
      <c r="B166" s="43">
        <f>B132</f>
        <v>4</v>
      </c>
      <c r="C166" s="44" t="s">
        <v>63</v>
      </c>
      <c r="D166" s="45" t="s">
        <v>64</v>
      </c>
      <c r="E166" s="31" t="s">
        <v>65</v>
      </c>
      <c r="F166" s="32">
        <v>200</v>
      </c>
      <c r="G166" s="32">
        <v>6</v>
      </c>
      <c r="H166" s="32">
        <v>6</v>
      </c>
      <c r="I166" s="32">
        <v>8</v>
      </c>
      <c r="J166" s="32">
        <v>112</v>
      </c>
      <c r="K166" s="33"/>
      <c r="L166" s="32">
        <v>11.92</v>
      </c>
    </row>
    <row r="167" spans="1:12" ht="14.25">
      <c r="A167" s="27"/>
      <c r="B167" s="28"/>
      <c r="C167" s="29"/>
      <c r="D167" s="45" t="s">
        <v>54</v>
      </c>
      <c r="E167" s="31" t="s">
        <v>66</v>
      </c>
      <c r="F167" s="32">
        <v>60</v>
      </c>
      <c r="G167" s="32">
        <v>4</v>
      </c>
      <c r="H167" s="32">
        <v>2</v>
      </c>
      <c r="I167" s="32">
        <v>31</v>
      </c>
      <c r="J167" s="32">
        <v>157</v>
      </c>
      <c r="K167" s="33"/>
      <c r="L167" s="32">
        <v>6.45</v>
      </c>
    </row>
    <row r="168" spans="1:12" ht="14.25">
      <c r="A168" s="27"/>
      <c r="B168" s="28"/>
      <c r="C168" s="29"/>
      <c r="D168" s="45" t="s">
        <v>47</v>
      </c>
      <c r="E168" s="31"/>
      <c r="F168" s="32"/>
      <c r="G168" s="32"/>
      <c r="H168" s="32"/>
      <c r="I168" s="32"/>
      <c r="J168" s="32"/>
      <c r="K168" s="33"/>
      <c r="L168" s="32"/>
    </row>
    <row r="169" spans="1:12" ht="14.25">
      <c r="A169" s="27"/>
      <c r="B169" s="28"/>
      <c r="C169" s="29"/>
      <c r="D169" s="45" t="s">
        <v>34</v>
      </c>
      <c r="E169" s="31"/>
      <c r="F169" s="32"/>
      <c r="G169" s="32"/>
      <c r="H169" s="32"/>
      <c r="I169" s="32"/>
      <c r="J169" s="32"/>
      <c r="K169" s="33"/>
      <c r="L169" s="32"/>
    </row>
    <row r="170" spans="1:12" ht="14.25">
      <c r="A170" s="27"/>
      <c r="B170" s="28"/>
      <c r="C170" s="29"/>
      <c r="D170" s="30"/>
      <c r="E170" s="31"/>
      <c r="F170" s="32"/>
      <c r="G170" s="32"/>
      <c r="H170" s="32"/>
      <c r="I170" s="32"/>
      <c r="J170" s="32"/>
      <c r="K170" s="33"/>
      <c r="L170" s="32"/>
    </row>
    <row r="171" spans="1:12" ht="14.25">
      <c r="A171" s="27"/>
      <c r="B171" s="28"/>
      <c r="C171" s="29"/>
      <c r="D171" s="30"/>
      <c r="E171" s="31"/>
      <c r="F171" s="32"/>
      <c r="G171" s="32"/>
      <c r="H171" s="32"/>
      <c r="I171" s="32"/>
      <c r="J171" s="32"/>
      <c r="K171" s="33"/>
      <c r="L171" s="32"/>
    </row>
    <row r="172" spans="1:12">
      <c r="A172" s="35"/>
      <c r="B172" s="36"/>
      <c r="C172" s="37"/>
      <c r="D172" s="46" t="s">
        <v>37</v>
      </c>
      <c r="E172" s="39"/>
      <c r="F172" s="40">
        <f>SUM(F166:F171)</f>
        <v>260</v>
      </c>
      <c r="G172" s="40">
        <f>SUM(G166:G171)</f>
        <v>10</v>
      </c>
      <c r="H172" s="40">
        <f>SUM(H166:H171)</f>
        <v>8</v>
      </c>
      <c r="I172" s="40">
        <f>SUM(I166:I171)</f>
        <v>39</v>
      </c>
      <c r="J172" s="40">
        <f>SUM(J166:J171)</f>
        <v>269</v>
      </c>
      <c r="K172" s="41"/>
      <c r="L172" s="40">
        <v>18.37</v>
      </c>
    </row>
    <row r="173" spans="1:12" ht="15.75" customHeight="1">
      <c r="A173" s="47">
        <f>A132</f>
        <v>1</v>
      </c>
      <c r="B173" s="48">
        <f>B132</f>
        <v>4</v>
      </c>
      <c r="C173" s="3" t="s">
        <v>67</v>
      </c>
      <c r="D173" s="3"/>
      <c r="E173" s="49"/>
      <c r="F173" s="50">
        <f>F139+F143+F153+F158+F165+F172</f>
        <v>2430</v>
      </c>
      <c r="G173" s="50">
        <f>G139+G143+G153+G158+G165+G172</f>
        <v>84</v>
      </c>
      <c r="H173" s="50">
        <f>H139+H143+H153+H158+H165+H172</f>
        <v>94</v>
      </c>
      <c r="I173" s="50">
        <f>I139+I143+I153+I158+I165+I172</f>
        <v>332</v>
      </c>
      <c r="J173" s="50">
        <f>J139+J143+J153+J158+J165+J172</f>
        <v>2581</v>
      </c>
      <c r="K173" s="51"/>
      <c r="L173" s="50">
        <f>L139+L143+L153+L158+L165+L172</f>
        <v>221.20000000000002</v>
      </c>
    </row>
    <row r="174" spans="1:12" ht="14.25">
      <c r="A174" s="20">
        <v>1</v>
      </c>
      <c r="B174" s="21">
        <v>5</v>
      </c>
      <c r="C174" s="22" t="s">
        <v>26</v>
      </c>
      <c r="D174" s="23" t="s">
        <v>27</v>
      </c>
      <c r="E174" s="24" t="s">
        <v>105</v>
      </c>
      <c r="F174" s="25">
        <v>200</v>
      </c>
      <c r="G174" s="25">
        <v>6</v>
      </c>
      <c r="H174" s="25">
        <v>11</v>
      </c>
      <c r="I174" s="25">
        <v>32</v>
      </c>
      <c r="J174" s="25">
        <v>245</v>
      </c>
      <c r="K174" s="26"/>
      <c r="L174" s="25">
        <v>14.62</v>
      </c>
    </row>
    <row r="175" spans="1:12" ht="14.25">
      <c r="A175" s="27"/>
      <c r="B175" s="28"/>
      <c r="C175" s="29"/>
      <c r="D175" s="30"/>
      <c r="E175" s="31"/>
      <c r="F175" s="32"/>
      <c r="G175" s="32"/>
      <c r="H175" s="32"/>
      <c r="I175" s="32"/>
      <c r="J175" s="32"/>
      <c r="K175" s="33"/>
      <c r="L175" s="32"/>
    </row>
    <row r="176" spans="1:12" ht="14.25">
      <c r="A176" s="27"/>
      <c r="B176" s="28"/>
      <c r="C176" s="29"/>
      <c r="D176" s="34" t="s">
        <v>29</v>
      </c>
      <c r="E176" s="31" t="s">
        <v>70</v>
      </c>
      <c r="F176" s="32">
        <v>200</v>
      </c>
      <c r="G176" s="32">
        <v>4</v>
      </c>
      <c r="H176" s="32">
        <v>4</v>
      </c>
      <c r="I176" s="32">
        <v>26</v>
      </c>
      <c r="J176" s="32">
        <v>152</v>
      </c>
      <c r="K176" s="33"/>
      <c r="L176" s="32">
        <v>11.47</v>
      </c>
    </row>
    <row r="177" spans="1:12" ht="14.25">
      <c r="A177" s="27"/>
      <c r="B177" s="28"/>
      <c r="C177" s="29"/>
      <c r="D177" s="34" t="s">
        <v>31</v>
      </c>
      <c r="E177" s="31" t="s">
        <v>85</v>
      </c>
      <c r="F177" s="32">
        <v>30</v>
      </c>
      <c r="G177" s="32">
        <v>2</v>
      </c>
      <c r="H177" s="32" t="s">
        <v>56</v>
      </c>
      <c r="I177" s="32">
        <v>15</v>
      </c>
      <c r="J177" s="32">
        <v>78</v>
      </c>
      <c r="K177" s="33"/>
      <c r="L177" s="32">
        <v>3.23</v>
      </c>
    </row>
    <row r="178" spans="1:12" ht="14.25">
      <c r="A178" s="27"/>
      <c r="B178" s="28"/>
      <c r="C178" s="29"/>
      <c r="D178" s="34" t="s">
        <v>34</v>
      </c>
      <c r="E178" s="31"/>
      <c r="F178" s="32"/>
      <c r="G178" s="32"/>
      <c r="H178" s="32"/>
      <c r="I178" s="32"/>
      <c r="J178" s="32"/>
      <c r="K178" s="33"/>
      <c r="L178" s="32"/>
    </row>
    <row r="179" spans="1:12" ht="14.25">
      <c r="A179" s="27"/>
      <c r="B179" s="28"/>
      <c r="C179" s="29"/>
      <c r="D179" s="30"/>
      <c r="E179" s="31" t="s">
        <v>71</v>
      </c>
      <c r="F179" s="32">
        <v>20</v>
      </c>
      <c r="G179" s="32" t="s">
        <v>36</v>
      </c>
      <c r="H179" s="32">
        <v>17</v>
      </c>
      <c r="I179" s="32" t="s">
        <v>36</v>
      </c>
      <c r="J179" s="32">
        <v>149</v>
      </c>
      <c r="K179" s="33"/>
      <c r="L179" s="32">
        <v>17</v>
      </c>
    </row>
    <row r="180" spans="1:12" ht="14.25">
      <c r="A180" s="27"/>
      <c r="B180" s="28"/>
      <c r="C180" s="29"/>
      <c r="D180" s="30"/>
      <c r="E180" s="31"/>
      <c r="F180" s="32"/>
      <c r="G180" s="32"/>
      <c r="H180" s="32"/>
      <c r="I180" s="32"/>
      <c r="J180" s="32"/>
      <c r="K180" s="33"/>
      <c r="L180" s="32"/>
    </row>
    <row r="181" spans="1:12">
      <c r="A181" s="35"/>
      <c r="B181" s="36"/>
      <c r="C181" s="37"/>
      <c r="D181" s="38" t="s">
        <v>37</v>
      </c>
      <c r="E181" s="39"/>
      <c r="F181" s="40">
        <f>SUM(F174:F180)</f>
        <v>450</v>
      </c>
      <c r="G181" s="40">
        <f>SUM(G174:G180)</f>
        <v>12</v>
      </c>
      <c r="H181" s="40">
        <f>SUM(H174:H180)</f>
        <v>32</v>
      </c>
      <c r="I181" s="40">
        <f>SUM(I174:I180)</f>
        <v>73</v>
      </c>
      <c r="J181" s="40">
        <f>SUM(J174:J180)</f>
        <v>624</v>
      </c>
      <c r="K181" s="41"/>
      <c r="L181" s="40">
        <f>SUM(L174:L180)</f>
        <v>46.32</v>
      </c>
    </row>
    <row r="182" spans="1:12" ht="14.25">
      <c r="A182" s="42">
        <f>A174</f>
        <v>1</v>
      </c>
      <c r="B182" s="43">
        <f>B174</f>
        <v>5</v>
      </c>
      <c r="C182" s="44" t="s">
        <v>38</v>
      </c>
      <c r="D182" s="45" t="s">
        <v>34</v>
      </c>
      <c r="E182" s="31"/>
      <c r="F182" s="32"/>
      <c r="G182" s="32"/>
      <c r="H182" s="32"/>
      <c r="I182" s="32"/>
      <c r="J182" s="32"/>
      <c r="K182" s="33"/>
      <c r="L182" s="32"/>
    </row>
    <row r="183" spans="1:12" ht="14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4.25">
      <c r="A184" s="27"/>
      <c r="B184" s="28"/>
      <c r="C184" s="29"/>
      <c r="D184" s="30"/>
      <c r="E184" s="31"/>
      <c r="F184" s="32"/>
      <c r="G184" s="32"/>
      <c r="H184" s="32"/>
      <c r="I184" s="32"/>
      <c r="J184" s="32"/>
      <c r="K184" s="33"/>
      <c r="L184" s="32"/>
    </row>
    <row r="185" spans="1:12">
      <c r="A185" s="35"/>
      <c r="B185" s="36"/>
      <c r="C185" s="37"/>
      <c r="D185" s="38" t="s">
        <v>37</v>
      </c>
      <c r="E185" s="39"/>
      <c r="F185" s="40">
        <f>SUM(F182:F184)</f>
        <v>0</v>
      </c>
      <c r="G185" s="40">
        <f>SUM(G182:G184)</f>
        <v>0</v>
      </c>
      <c r="H185" s="40">
        <f>SUM(H182:H184)</f>
        <v>0</v>
      </c>
      <c r="I185" s="40">
        <f>SUM(I182:I184)</f>
        <v>0</v>
      </c>
      <c r="J185" s="40">
        <f>SUM(J182:J184)</f>
        <v>0</v>
      </c>
      <c r="K185" s="41"/>
      <c r="L185" s="40">
        <v>0</v>
      </c>
    </row>
    <row r="186" spans="1:12" ht="14.25">
      <c r="A186" s="42">
        <f>A174</f>
        <v>1</v>
      </c>
      <c r="B186" s="43">
        <f>B174</f>
        <v>5</v>
      </c>
      <c r="C186" s="44" t="s">
        <v>39</v>
      </c>
      <c r="D186" s="34" t="s">
        <v>40</v>
      </c>
      <c r="E186" s="31"/>
      <c r="F186" s="32"/>
      <c r="G186" s="32"/>
      <c r="H186" s="32"/>
      <c r="I186" s="32"/>
      <c r="J186" s="32"/>
      <c r="K186" s="33"/>
      <c r="L186" s="32"/>
    </row>
    <row r="187" spans="1:12" ht="14.25">
      <c r="A187" s="27"/>
      <c r="B187" s="28"/>
      <c r="C187" s="29"/>
      <c r="D187" s="34" t="s">
        <v>41</v>
      </c>
      <c r="E187" s="31" t="s">
        <v>106</v>
      </c>
      <c r="F187" s="32">
        <v>250</v>
      </c>
      <c r="G187" s="32">
        <v>8</v>
      </c>
      <c r="H187" s="32">
        <v>9</v>
      </c>
      <c r="I187" s="32">
        <v>25</v>
      </c>
      <c r="J187" s="32">
        <v>216</v>
      </c>
      <c r="K187" s="33"/>
      <c r="L187" s="32">
        <v>15.81</v>
      </c>
    </row>
    <row r="188" spans="1:12" ht="14.25">
      <c r="A188" s="27"/>
      <c r="B188" s="28"/>
      <c r="C188" s="29"/>
      <c r="D188" s="34" t="s">
        <v>43</v>
      </c>
      <c r="E188" s="31" t="s">
        <v>80</v>
      </c>
      <c r="F188" s="32">
        <v>90</v>
      </c>
      <c r="G188" s="32">
        <v>7</v>
      </c>
      <c r="H188" s="32">
        <v>13</v>
      </c>
      <c r="I188" s="32" t="s">
        <v>81</v>
      </c>
      <c r="J188" s="32">
        <v>144</v>
      </c>
      <c r="K188" s="33"/>
      <c r="L188" s="32">
        <v>25.74</v>
      </c>
    </row>
    <row r="189" spans="1:12" ht="14.25">
      <c r="A189" s="27"/>
      <c r="B189" s="28"/>
      <c r="C189" s="29"/>
      <c r="D189" s="34" t="s">
        <v>45</v>
      </c>
      <c r="E189" s="31" t="s">
        <v>76</v>
      </c>
      <c r="F189" s="32">
        <v>180</v>
      </c>
      <c r="G189" s="32">
        <v>4</v>
      </c>
      <c r="H189" s="32">
        <v>5</v>
      </c>
      <c r="I189" s="32">
        <v>22</v>
      </c>
      <c r="J189" s="32">
        <v>148</v>
      </c>
      <c r="K189" s="33"/>
      <c r="L189" s="32">
        <v>11.48</v>
      </c>
    </row>
    <row r="190" spans="1:12" ht="14.25">
      <c r="A190" s="27"/>
      <c r="B190" s="28"/>
      <c r="C190" s="29"/>
      <c r="D190" s="34" t="s">
        <v>47</v>
      </c>
      <c r="E190" s="31" t="s">
        <v>88</v>
      </c>
      <c r="F190" s="32">
        <v>200</v>
      </c>
      <c r="G190" s="32" t="s">
        <v>62</v>
      </c>
      <c r="H190" s="32">
        <v>0</v>
      </c>
      <c r="I190" s="32">
        <v>15</v>
      </c>
      <c r="J190" s="32">
        <v>61</v>
      </c>
      <c r="K190" s="33"/>
      <c r="L190" s="32">
        <v>2.62</v>
      </c>
    </row>
    <row r="191" spans="1:12" ht="14.25">
      <c r="A191" s="27"/>
      <c r="B191" s="28"/>
      <c r="C191" s="29"/>
      <c r="D191" s="34" t="s">
        <v>49</v>
      </c>
      <c r="E191" s="31"/>
      <c r="F191" s="32"/>
      <c r="G191" s="32"/>
      <c r="H191" s="32"/>
      <c r="I191" s="32"/>
      <c r="J191" s="32"/>
      <c r="K191" s="33"/>
      <c r="L191" s="32"/>
    </row>
    <row r="192" spans="1:12" ht="14.25">
      <c r="A192" s="27"/>
      <c r="B192" s="28"/>
      <c r="C192" s="29"/>
      <c r="D192" s="34" t="s">
        <v>50</v>
      </c>
      <c r="E192" s="31" t="s">
        <v>51</v>
      </c>
      <c r="F192" s="32">
        <v>60</v>
      </c>
      <c r="G192" s="32">
        <v>3</v>
      </c>
      <c r="H192" s="32" t="s">
        <v>52</v>
      </c>
      <c r="I192" s="32">
        <v>19</v>
      </c>
      <c r="J192" s="32">
        <v>96</v>
      </c>
      <c r="K192" s="33"/>
      <c r="L192" s="32">
        <v>3.97</v>
      </c>
    </row>
    <row r="193" spans="1:12" ht="14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t="14.25">
      <c r="A194" s="27"/>
      <c r="B194" s="28"/>
      <c r="C194" s="29"/>
      <c r="D194" s="30"/>
      <c r="E194" s="31"/>
      <c r="F194" s="32"/>
      <c r="G194" s="32"/>
      <c r="H194" s="32"/>
      <c r="I194" s="32"/>
      <c r="J194" s="32"/>
      <c r="K194" s="33"/>
      <c r="L194" s="32"/>
    </row>
    <row r="195" spans="1:12">
      <c r="A195" s="35"/>
      <c r="B195" s="36"/>
      <c r="C195" s="37"/>
      <c r="D195" s="38" t="s">
        <v>37</v>
      </c>
      <c r="E195" s="39"/>
      <c r="F195" s="40">
        <f>SUM(F186:F194)</f>
        <v>780</v>
      </c>
      <c r="G195" s="40">
        <f>SUM(G186:G194)</f>
        <v>22</v>
      </c>
      <c r="H195" s="40">
        <f>SUM(H186:H194)</f>
        <v>27</v>
      </c>
      <c r="I195" s="40">
        <f>SUM(I186:I194)</f>
        <v>81</v>
      </c>
      <c r="J195" s="40">
        <f>SUM(J186:J194)</f>
        <v>665</v>
      </c>
      <c r="K195" s="41"/>
      <c r="L195" s="40">
        <v>59.62</v>
      </c>
    </row>
    <row r="196" spans="1:12" ht="14.25">
      <c r="A196" s="42">
        <f>A174</f>
        <v>1</v>
      </c>
      <c r="B196" s="43">
        <f>B174</f>
        <v>5</v>
      </c>
      <c r="C196" s="44" t="s">
        <v>53</v>
      </c>
      <c r="D196" s="45" t="s">
        <v>54</v>
      </c>
      <c r="E196" s="31" t="s">
        <v>66</v>
      </c>
      <c r="F196" s="32">
        <v>60</v>
      </c>
      <c r="G196" s="32">
        <v>4</v>
      </c>
      <c r="H196" s="32">
        <v>2</v>
      </c>
      <c r="I196" s="32">
        <v>31</v>
      </c>
      <c r="J196" s="32">
        <v>157</v>
      </c>
      <c r="K196" s="33"/>
      <c r="L196" s="32">
        <v>6.45</v>
      </c>
    </row>
    <row r="197" spans="1:12" ht="14.25">
      <c r="A197" s="27"/>
      <c r="B197" s="28"/>
      <c r="C197" s="29"/>
      <c r="D197" s="45" t="s">
        <v>47</v>
      </c>
      <c r="E197" s="31" t="s">
        <v>107</v>
      </c>
      <c r="F197" s="32">
        <v>200</v>
      </c>
      <c r="G197" s="32">
        <v>5</v>
      </c>
      <c r="H197" s="32">
        <v>5</v>
      </c>
      <c r="I197" s="32">
        <v>6</v>
      </c>
      <c r="J197" s="32">
        <v>94</v>
      </c>
      <c r="K197" s="33"/>
      <c r="L197" s="32">
        <v>10</v>
      </c>
    </row>
    <row r="198" spans="1:12" ht="14.25">
      <c r="A198" s="27"/>
      <c r="B198" s="28"/>
      <c r="C198" s="29"/>
      <c r="D198" s="30"/>
      <c r="E198" s="31" t="s">
        <v>86</v>
      </c>
      <c r="F198" s="32">
        <v>100</v>
      </c>
      <c r="G198" s="32" t="s">
        <v>58</v>
      </c>
      <c r="H198" s="32" t="s">
        <v>58</v>
      </c>
      <c r="I198" s="32">
        <v>10</v>
      </c>
      <c r="J198" s="32">
        <v>47</v>
      </c>
      <c r="K198" s="33"/>
      <c r="L198" s="32">
        <v>16.5</v>
      </c>
    </row>
    <row r="199" spans="1:12" ht="14.25">
      <c r="A199" s="27"/>
      <c r="B199" s="28"/>
      <c r="C199" s="29"/>
      <c r="D199" s="30"/>
      <c r="E199" s="31"/>
      <c r="F199" s="32"/>
      <c r="G199" s="32"/>
      <c r="H199" s="32"/>
      <c r="I199" s="32"/>
      <c r="J199" s="32"/>
      <c r="K199" s="33"/>
      <c r="L199" s="32"/>
    </row>
    <row r="200" spans="1:12">
      <c r="A200" s="35"/>
      <c r="B200" s="36"/>
      <c r="C200" s="37"/>
      <c r="D200" s="38" t="s">
        <v>37</v>
      </c>
      <c r="E200" s="39"/>
      <c r="F200" s="40">
        <f>SUM(F196:F199)</f>
        <v>360</v>
      </c>
      <c r="G200" s="40">
        <f>SUM(G196:G199)</f>
        <v>9</v>
      </c>
      <c r="H200" s="40">
        <f>SUM(H196:H199)</f>
        <v>7</v>
      </c>
      <c r="I200" s="40">
        <f>SUM(I196:I199)</f>
        <v>47</v>
      </c>
      <c r="J200" s="40">
        <f>SUM(J196:J199)</f>
        <v>298</v>
      </c>
      <c r="K200" s="41"/>
      <c r="L200" s="40">
        <v>39.950000000000003</v>
      </c>
    </row>
    <row r="201" spans="1:12" ht="14.25">
      <c r="A201" s="42">
        <f>A174</f>
        <v>1</v>
      </c>
      <c r="B201" s="43">
        <f>B174</f>
        <v>5</v>
      </c>
      <c r="C201" s="44" t="s">
        <v>59</v>
      </c>
      <c r="D201" s="34" t="s">
        <v>27</v>
      </c>
      <c r="E201" s="31" t="s">
        <v>60</v>
      </c>
      <c r="F201" s="32">
        <v>300</v>
      </c>
      <c r="G201" s="32">
        <v>31</v>
      </c>
      <c r="H201" s="32">
        <v>27</v>
      </c>
      <c r="I201" s="32">
        <v>25</v>
      </c>
      <c r="J201" s="32">
        <v>533</v>
      </c>
      <c r="K201" s="33"/>
      <c r="L201" s="32">
        <v>81.53</v>
      </c>
    </row>
    <row r="202" spans="1:12" ht="14.25">
      <c r="A202" s="27"/>
      <c r="B202" s="28"/>
      <c r="C202" s="29"/>
      <c r="D202" s="34" t="s">
        <v>45</v>
      </c>
      <c r="E202" s="31"/>
      <c r="F202" s="32"/>
      <c r="G202" s="32"/>
      <c r="H202" s="32"/>
      <c r="I202" s="32"/>
      <c r="J202" s="32"/>
      <c r="K202" s="33"/>
      <c r="L202" s="32"/>
    </row>
    <row r="203" spans="1:12" ht="14.25">
      <c r="A203" s="27"/>
      <c r="B203" s="28"/>
      <c r="C203" s="29"/>
      <c r="D203" s="34" t="s">
        <v>47</v>
      </c>
      <c r="E203" s="31" t="s">
        <v>61</v>
      </c>
      <c r="F203" s="32">
        <v>200</v>
      </c>
      <c r="G203" s="32" t="s">
        <v>62</v>
      </c>
      <c r="H203" s="32">
        <v>0</v>
      </c>
      <c r="I203" s="32">
        <v>15</v>
      </c>
      <c r="J203" s="32">
        <v>62</v>
      </c>
      <c r="K203" s="33"/>
      <c r="L203" s="55">
        <v>4.0999999999999996</v>
      </c>
    </row>
    <row r="204" spans="1:12" ht="14.25">
      <c r="A204" s="27"/>
      <c r="B204" s="28"/>
      <c r="C204" s="29"/>
      <c r="D204" s="34" t="s">
        <v>31</v>
      </c>
      <c r="E204" s="31" t="s">
        <v>85</v>
      </c>
      <c r="F204" s="32">
        <v>30</v>
      </c>
      <c r="G204" s="32">
        <v>2</v>
      </c>
      <c r="H204" s="32" t="s">
        <v>56</v>
      </c>
      <c r="I204" s="32">
        <v>15</v>
      </c>
      <c r="J204" s="32">
        <v>78</v>
      </c>
      <c r="K204" s="33"/>
      <c r="L204" s="32">
        <v>3.23</v>
      </c>
    </row>
    <row r="205" spans="1:12" ht="14.25">
      <c r="A205" s="27"/>
      <c r="B205" s="28"/>
      <c r="C205" s="29"/>
      <c r="D205" s="30"/>
      <c r="E205" s="31"/>
      <c r="F205" s="32"/>
      <c r="G205" s="32"/>
      <c r="H205" s="32"/>
      <c r="I205" s="32"/>
      <c r="J205" s="32"/>
      <c r="K205" s="33"/>
      <c r="L205" s="32"/>
    </row>
    <row r="206" spans="1:12" ht="14.25">
      <c r="A206" s="27"/>
      <c r="B206" s="28"/>
      <c r="C206" s="29"/>
      <c r="D206" s="30"/>
      <c r="E206" s="31"/>
      <c r="F206" s="32"/>
      <c r="G206" s="32"/>
      <c r="H206" s="32"/>
      <c r="I206" s="32"/>
      <c r="J206" s="32"/>
      <c r="K206" s="33"/>
      <c r="L206" s="32"/>
    </row>
    <row r="207" spans="1:12">
      <c r="A207" s="35"/>
      <c r="B207" s="36"/>
      <c r="C207" s="37"/>
      <c r="D207" s="38" t="s">
        <v>37</v>
      </c>
      <c r="E207" s="39"/>
      <c r="F207" s="40">
        <f>SUM(F201:F206)</f>
        <v>530</v>
      </c>
      <c r="G207" s="40">
        <f>SUM(G201:G206)</f>
        <v>33</v>
      </c>
      <c r="H207" s="40">
        <f>SUM(H201:H206)</f>
        <v>27</v>
      </c>
      <c r="I207" s="40">
        <f>SUM(I201:I206)</f>
        <v>55</v>
      </c>
      <c r="J207" s="40">
        <f>SUM(J201:J206)</f>
        <v>673</v>
      </c>
      <c r="K207" s="41"/>
      <c r="L207" s="40">
        <v>88.86</v>
      </c>
    </row>
    <row r="208" spans="1:12" ht="14.25">
      <c r="A208" s="42">
        <f>A174</f>
        <v>1</v>
      </c>
      <c r="B208" s="43">
        <f>B174</f>
        <v>5</v>
      </c>
      <c r="C208" s="44" t="s">
        <v>63</v>
      </c>
      <c r="D208" s="45" t="s">
        <v>64</v>
      </c>
      <c r="E208" s="31"/>
      <c r="F208" s="32"/>
      <c r="G208" s="32"/>
      <c r="H208" s="32"/>
      <c r="I208" s="32"/>
      <c r="J208" s="32"/>
      <c r="K208" s="33"/>
      <c r="L208" s="32"/>
    </row>
    <row r="209" spans="1:12" ht="14.25">
      <c r="A209" s="27"/>
      <c r="B209" s="28"/>
      <c r="C209" s="29"/>
      <c r="D209" s="45" t="s">
        <v>54</v>
      </c>
      <c r="E209" s="31"/>
      <c r="F209" s="32"/>
      <c r="G209" s="32"/>
      <c r="H209" s="32"/>
      <c r="I209" s="32"/>
      <c r="J209" s="32"/>
      <c r="K209" s="33"/>
      <c r="L209" s="32"/>
    </row>
    <row r="210" spans="1:12" ht="14.25">
      <c r="A210" s="27"/>
      <c r="B210" s="28"/>
      <c r="C210" s="29"/>
      <c r="D210" s="45" t="s">
        <v>47</v>
      </c>
      <c r="E210" s="31" t="s">
        <v>88</v>
      </c>
      <c r="F210" s="32"/>
      <c r="G210" s="32"/>
      <c r="H210" s="32"/>
      <c r="I210" s="32"/>
      <c r="J210" s="32"/>
      <c r="K210" s="33"/>
      <c r="L210" s="32"/>
    </row>
    <row r="211" spans="1:12" ht="14.25">
      <c r="A211" s="27"/>
      <c r="B211" s="28"/>
      <c r="C211" s="29"/>
      <c r="D211" s="45" t="s">
        <v>34</v>
      </c>
      <c r="E211" s="31"/>
      <c r="F211" s="32">
        <v>200</v>
      </c>
      <c r="G211" s="32" t="s">
        <v>62</v>
      </c>
      <c r="H211" s="32">
        <v>0</v>
      </c>
      <c r="I211" s="32">
        <v>15</v>
      </c>
      <c r="J211" s="32">
        <v>62</v>
      </c>
      <c r="K211" s="33"/>
      <c r="L211" s="32">
        <v>2.62</v>
      </c>
    </row>
    <row r="212" spans="1:12" ht="14.25">
      <c r="A212" s="27"/>
      <c r="B212" s="28"/>
      <c r="C212" s="29"/>
      <c r="D212" s="30"/>
      <c r="E212" s="31" t="s">
        <v>108</v>
      </c>
      <c r="F212" s="32">
        <v>30</v>
      </c>
      <c r="G212" s="32">
        <v>2</v>
      </c>
      <c r="H212" s="32" t="s">
        <v>56</v>
      </c>
      <c r="I212" s="32">
        <v>15</v>
      </c>
      <c r="J212" s="32">
        <v>78</v>
      </c>
      <c r="K212" s="33"/>
      <c r="L212" s="32">
        <v>10.63</v>
      </c>
    </row>
    <row r="213" spans="1:12" ht="14.25">
      <c r="A213" s="27"/>
      <c r="B213" s="28"/>
      <c r="C213" s="29"/>
      <c r="D213" s="30"/>
      <c r="E213" s="31"/>
      <c r="F213" s="32"/>
      <c r="G213" s="32"/>
      <c r="H213" s="32"/>
      <c r="I213" s="32"/>
      <c r="J213" s="32"/>
      <c r="K213" s="33"/>
      <c r="L213" s="32"/>
    </row>
    <row r="214" spans="1:12">
      <c r="A214" s="35"/>
      <c r="B214" s="36"/>
      <c r="C214" s="37"/>
      <c r="D214" s="46" t="s">
        <v>37</v>
      </c>
      <c r="E214" s="39"/>
      <c r="F214" s="40">
        <f>SUM(F208:F213)</f>
        <v>230</v>
      </c>
      <c r="G214" s="40">
        <f>SUM(G208:G213)</f>
        <v>2</v>
      </c>
      <c r="H214" s="40">
        <f>SUM(H208:H213)</f>
        <v>0</v>
      </c>
      <c r="I214" s="40">
        <f>SUM(I208:I213)</f>
        <v>30</v>
      </c>
      <c r="J214" s="40">
        <f>SUM(J208:J213)</f>
        <v>140</v>
      </c>
      <c r="K214" s="41"/>
      <c r="L214" s="40">
        <v>13.25</v>
      </c>
    </row>
    <row r="215" spans="1:12" ht="15.75" customHeight="1">
      <c r="A215" s="47">
        <f>A174</f>
        <v>1</v>
      </c>
      <c r="B215" s="48">
        <f>B174</f>
        <v>5</v>
      </c>
      <c r="C215" s="3" t="s">
        <v>67</v>
      </c>
      <c r="D215" s="3"/>
      <c r="E215" s="49"/>
      <c r="F215" s="50">
        <f>F181+F185+F195+F200+F207+F214</f>
        <v>2350</v>
      </c>
      <c r="G215" s="50">
        <f>G181+G185+G195+G200+G207+G214</f>
        <v>78</v>
      </c>
      <c r="H215" s="50">
        <f>H181+H185+H195+H200+H207+H214</f>
        <v>93</v>
      </c>
      <c r="I215" s="50">
        <f>I181+I185+I195+I200+I207+I214</f>
        <v>286</v>
      </c>
      <c r="J215" s="50">
        <f>J181+J185+J195+J200+J207+J214</f>
        <v>2400</v>
      </c>
      <c r="K215" s="51"/>
      <c r="L215" s="50">
        <f>L181+L185+L195+L200+L207+L214</f>
        <v>248</v>
      </c>
    </row>
    <row r="216" spans="1:12" ht="14.25">
      <c r="A216" s="20">
        <v>1</v>
      </c>
      <c r="B216" s="21">
        <v>6</v>
      </c>
      <c r="C216" s="22" t="s">
        <v>26</v>
      </c>
      <c r="D216" s="23" t="s">
        <v>27</v>
      </c>
      <c r="E216" s="24" t="s">
        <v>109</v>
      </c>
      <c r="F216" s="25">
        <v>150</v>
      </c>
      <c r="G216" s="25">
        <v>17</v>
      </c>
      <c r="H216" s="25">
        <v>26</v>
      </c>
      <c r="I216" s="25">
        <v>3</v>
      </c>
      <c r="J216" s="25">
        <v>314</v>
      </c>
      <c r="K216" s="26"/>
      <c r="L216" s="25">
        <v>28.57</v>
      </c>
    </row>
    <row r="217" spans="1:12" ht="14.25">
      <c r="A217" s="27"/>
      <c r="B217" s="28"/>
      <c r="C217" s="29"/>
      <c r="D217" s="30"/>
      <c r="E217" s="31"/>
      <c r="F217" s="32"/>
      <c r="G217" s="32"/>
      <c r="H217" s="32"/>
      <c r="I217" s="32"/>
      <c r="J217" s="32"/>
      <c r="K217" s="33"/>
      <c r="L217" s="32"/>
    </row>
    <row r="218" spans="1:12" ht="14.25">
      <c r="A218" s="27"/>
      <c r="B218" s="28"/>
      <c r="C218" s="29"/>
      <c r="D218" s="34" t="s">
        <v>29</v>
      </c>
      <c r="E218" s="31" t="s">
        <v>88</v>
      </c>
      <c r="F218" s="32">
        <v>200</v>
      </c>
      <c r="G218" s="32" t="s">
        <v>62</v>
      </c>
      <c r="H218" s="32">
        <v>0</v>
      </c>
      <c r="I218" s="32">
        <v>15</v>
      </c>
      <c r="J218" s="32">
        <v>61</v>
      </c>
      <c r="K218" s="33"/>
      <c r="L218" s="32">
        <v>2.62</v>
      </c>
    </row>
    <row r="219" spans="1:12" ht="14.25">
      <c r="A219" s="27"/>
      <c r="B219" s="28"/>
      <c r="C219" s="29"/>
      <c r="D219" s="34" t="s">
        <v>31</v>
      </c>
      <c r="E219" s="31" t="s">
        <v>85</v>
      </c>
      <c r="F219" s="32">
        <v>60</v>
      </c>
      <c r="G219" s="32">
        <v>4</v>
      </c>
      <c r="H219" s="32">
        <v>2</v>
      </c>
      <c r="I219" s="32">
        <v>31</v>
      </c>
      <c r="J219" s="32">
        <v>157</v>
      </c>
      <c r="K219" s="33"/>
      <c r="L219" s="32">
        <v>6.46</v>
      </c>
    </row>
    <row r="220" spans="1:12" ht="14.25">
      <c r="A220" s="27"/>
      <c r="B220" s="28"/>
      <c r="C220" s="29"/>
      <c r="D220" s="34" t="s">
        <v>34</v>
      </c>
      <c r="E220" s="31"/>
      <c r="F220" s="32"/>
      <c r="G220" s="32"/>
      <c r="H220" s="32"/>
      <c r="I220" s="32"/>
      <c r="J220" s="32"/>
      <c r="K220" s="33"/>
      <c r="L220" s="32"/>
    </row>
    <row r="221" spans="1:12" ht="14.25">
      <c r="A221" s="27"/>
      <c r="B221" s="28"/>
      <c r="C221" s="29"/>
      <c r="D221" s="30"/>
      <c r="E221" s="31" t="s">
        <v>71</v>
      </c>
      <c r="F221" s="32">
        <v>20</v>
      </c>
      <c r="G221" s="32" t="s">
        <v>36</v>
      </c>
      <c r="H221" s="32">
        <v>17</v>
      </c>
      <c r="I221" s="32" t="s">
        <v>36</v>
      </c>
      <c r="J221" s="32">
        <v>149</v>
      </c>
      <c r="K221" s="33"/>
      <c r="L221" s="32">
        <v>17</v>
      </c>
    </row>
    <row r="222" spans="1:12" ht="14.25">
      <c r="A222" s="27"/>
      <c r="B222" s="28"/>
      <c r="C222" s="29"/>
      <c r="D222" s="30"/>
      <c r="E222" s="31"/>
      <c r="F222" s="32"/>
      <c r="G222" s="32"/>
      <c r="H222" s="32"/>
      <c r="I222" s="32"/>
      <c r="J222" s="32"/>
      <c r="K222" s="33"/>
      <c r="L222" s="32"/>
    </row>
    <row r="223" spans="1:12">
      <c r="A223" s="35"/>
      <c r="B223" s="36"/>
      <c r="C223" s="37"/>
      <c r="D223" s="38" t="s">
        <v>37</v>
      </c>
      <c r="E223" s="39"/>
      <c r="F223" s="40">
        <f>SUM(F216:F222)</f>
        <v>430</v>
      </c>
      <c r="G223" s="40">
        <f>SUM(G216:G222)</f>
        <v>21</v>
      </c>
      <c r="H223" s="40">
        <f>SUM(H216:H222)</f>
        <v>45</v>
      </c>
      <c r="I223" s="40">
        <f>SUM(I216:I222)</f>
        <v>49</v>
      </c>
      <c r="J223" s="40">
        <f>SUM(J216:J222)</f>
        <v>681</v>
      </c>
      <c r="K223" s="41"/>
      <c r="L223" s="40">
        <f>SUM(L216:L222)</f>
        <v>54.65</v>
      </c>
    </row>
    <row r="224" spans="1:12" ht="14.25">
      <c r="A224" s="42">
        <f>A216</f>
        <v>1</v>
      </c>
      <c r="B224" s="43">
        <f>B216</f>
        <v>6</v>
      </c>
      <c r="C224" s="44" t="s">
        <v>38</v>
      </c>
      <c r="D224" s="45" t="s">
        <v>34</v>
      </c>
      <c r="E224" s="31"/>
      <c r="F224" s="32"/>
      <c r="G224" s="32"/>
      <c r="H224" s="32"/>
      <c r="I224" s="32"/>
      <c r="J224" s="32"/>
      <c r="K224" s="33"/>
      <c r="L224" s="32"/>
    </row>
    <row r="225" spans="1:12" ht="14.25">
      <c r="A225" s="27"/>
      <c r="B225" s="28"/>
      <c r="C225" s="29"/>
      <c r="D225" s="30"/>
      <c r="E225" s="31"/>
      <c r="F225" s="32"/>
      <c r="G225" s="32"/>
      <c r="H225" s="32"/>
      <c r="I225" s="32"/>
      <c r="J225" s="32"/>
      <c r="K225" s="33"/>
      <c r="L225" s="32"/>
    </row>
    <row r="226" spans="1:12" ht="14.25">
      <c r="A226" s="27"/>
      <c r="B226" s="28"/>
      <c r="C226" s="29"/>
      <c r="D226" s="30"/>
      <c r="E226" s="31"/>
      <c r="F226" s="32"/>
      <c r="G226" s="32"/>
      <c r="H226" s="32"/>
      <c r="I226" s="32"/>
      <c r="J226" s="32"/>
      <c r="K226" s="33"/>
      <c r="L226" s="32"/>
    </row>
    <row r="227" spans="1:12">
      <c r="A227" s="35"/>
      <c r="B227" s="36"/>
      <c r="C227" s="37"/>
      <c r="D227" s="38" t="s">
        <v>37</v>
      </c>
      <c r="E227" s="39"/>
      <c r="F227" s="40">
        <f>SUM(F224:F226)</f>
        <v>0</v>
      </c>
      <c r="G227" s="40">
        <f>SUM(G224:G226)</f>
        <v>0</v>
      </c>
      <c r="H227" s="40">
        <f>SUM(H224:H226)</f>
        <v>0</v>
      </c>
      <c r="I227" s="40">
        <f>SUM(I224:I226)</f>
        <v>0</v>
      </c>
      <c r="J227" s="40">
        <f>SUM(J224:J226)</f>
        <v>0</v>
      </c>
      <c r="K227" s="41"/>
      <c r="L227" s="40">
        <v>0</v>
      </c>
    </row>
    <row r="228" spans="1:12" ht="14.25">
      <c r="A228" s="42">
        <f>A216</f>
        <v>1</v>
      </c>
      <c r="B228" s="43">
        <f>B216</f>
        <v>6</v>
      </c>
      <c r="C228" s="44" t="s">
        <v>39</v>
      </c>
      <c r="D228" s="34" t="s">
        <v>40</v>
      </c>
      <c r="E228" s="31" t="s">
        <v>98</v>
      </c>
      <c r="F228" s="32">
        <v>60</v>
      </c>
      <c r="G228" s="32" t="s">
        <v>99</v>
      </c>
      <c r="H228" s="32">
        <v>4</v>
      </c>
      <c r="I228" s="32">
        <v>1</v>
      </c>
      <c r="J228" s="32">
        <v>47</v>
      </c>
      <c r="K228" s="33"/>
      <c r="L228" s="32">
        <v>10.96</v>
      </c>
    </row>
    <row r="229" spans="1:12" ht="14.25">
      <c r="A229" s="27"/>
      <c r="B229" s="28"/>
      <c r="C229" s="29"/>
      <c r="D229" s="34" t="s">
        <v>41</v>
      </c>
      <c r="E229" s="31" t="s">
        <v>110</v>
      </c>
      <c r="F229" s="32">
        <v>250</v>
      </c>
      <c r="G229" s="32">
        <v>7</v>
      </c>
      <c r="H229" s="32">
        <v>2</v>
      </c>
      <c r="I229" s="32">
        <v>1</v>
      </c>
      <c r="J229" s="32">
        <v>54</v>
      </c>
      <c r="K229" s="33"/>
      <c r="L229" s="32">
        <v>15.14</v>
      </c>
    </row>
    <row r="230" spans="1:12" ht="14.25">
      <c r="A230" s="27"/>
      <c r="B230" s="28"/>
      <c r="C230" s="29"/>
      <c r="D230" s="34" t="s">
        <v>43</v>
      </c>
      <c r="E230" s="31" t="s">
        <v>44</v>
      </c>
      <c r="F230" s="32">
        <v>100</v>
      </c>
      <c r="G230" s="32">
        <v>26</v>
      </c>
      <c r="H230" s="32">
        <v>18</v>
      </c>
      <c r="I230" s="32">
        <v>1</v>
      </c>
      <c r="J230" s="32">
        <v>270</v>
      </c>
      <c r="K230" s="33"/>
      <c r="L230" s="32">
        <v>25.32</v>
      </c>
    </row>
    <row r="231" spans="1:12" ht="14.25">
      <c r="A231" s="27"/>
      <c r="B231" s="28"/>
      <c r="C231" s="29"/>
      <c r="D231" s="34" t="s">
        <v>45</v>
      </c>
      <c r="E231" s="31" t="s">
        <v>102</v>
      </c>
      <c r="F231" s="32">
        <v>180</v>
      </c>
      <c r="G231" s="32">
        <v>6</v>
      </c>
      <c r="H231" s="32">
        <v>6</v>
      </c>
      <c r="I231" s="32">
        <v>37</v>
      </c>
      <c r="J231" s="32">
        <v>223</v>
      </c>
      <c r="K231" s="33"/>
      <c r="L231" s="32">
        <v>14</v>
      </c>
    </row>
    <row r="232" spans="1:12" ht="14.25">
      <c r="A232" s="27"/>
      <c r="B232" s="28"/>
      <c r="C232" s="29"/>
      <c r="D232" s="34" t="s">
        <v>47</v>
      </c>
      <c r="E232" s="31" t="s">
        <v>77</v>
      </c>
      <c r="F232" s="32">
        <v>200</v>
      </c>
      <c r="G232" s="32" t="s">
        <v>111</v>
      </c>
      <c r="H232" s="32">
        <v>0</v>
      </c>
      <c r="I232" s="32">
        <v>24</v>
      </c>
      <c r="J232" s="32">
        <v>98</v>
      </c>
      <c r="K232" s="33"/>
      <c r="L232" s="32">
        <v>4.93</v>
      </c>
    </row>
    <row r="233" spans="1:12" ht="14.25">
      <c r="A233" s="27"/>
      <c r="B233" s="28"/>
      <c r="C233" s="29"/>
      <c r="D233" s="34" t="s">
        <v>49</v>
      </c>
      <c r="E233" s="31"/>
      <c r="F233" s="32"/>
      <c r="G233" s="32"/>
      <c r="H233" s="32"/>
      <c r="I233" s="32"/>
      <c r="J233" s="32"/>
      <c r="K233" s="33"/>
      <c r="L233" s="32"/>
    </row>
    <row r="234" spans="1:12" ht="14.25">
      <c r="A234" s="27"/>
      <c r="B234" s="28"/>
      <c r="C234" s="29"/>
      <c r="D234" s="34" t="s">
        <v>50</v>
      </c>
      <c r="E234" s="31" t="s">
        <v>51</v>
      </c>
      <c r="F234" s="32">
        <v>60</v>
      </c>
      <c r="G234" s="32">
        <v>3</v>
      </c>
      <c r="H234" s="32" t="s">
        <v>52</v>
      </c>
      <c r="I234" s="32">
        <v>19</v>
      </c>
      <c r="J234" s="32">
        <v>96</v>
      </c>
      <c r="K234" s="33"/>
      <c r="L234" s="32">
        <v>3.97</v>
      </c>
    </row>
    <row r="235" spans="1:12" ht="14.25">
      <c r="A235" s="27"/>
      <c r="B235" s="28"/>
      <c r="C235" s="29"/>
      <c r="D235" s="30"/>
      <c r="E235" s="31"/>
      <c r="F235" s="32"/>
      <c r="G235" s="32"/>
      <c r="H235" s="32"/>
      <c r="I235" s="32"/>
      <c r="J235" s="32"/>
      <c r="K235" s="33"/>
      <c r="L235" s="32"/>
    </row>
    <row r="236" spans="1:12" ht="14.25">
      <c r="A236" s="27"/>
      <c r="B236" s="28"/>
      <c r="C236" s="29"/>
      <c r="D236" s="30"/>
      <c r="E236" s="31"/>
      <c r="F236" s="32"/>
      <c r="G236" s="32"/>
      <c r="H236" s="32"/>
      <c r="I236" s="32"/>
      <c r="J236" s="32"/>
      <c r="K236" s="33"/>
      <c r="L236" s="32"/>
    </row>
    <row r="237" spans="1:12">
      <c r="A237" s="35"/>
      <c r="B237" s="36"/>
      <c r="C237" s="37"/>
      <c r="D237" s="38" t="s">
        <v>37</v>
      </c>
      <c r="E237" s="39"/>
      <c r="F237" s="40">
        <f>SUM(F228:F236)</f>
        <v>850</v>
      </c>
      <c r="G237" s="40">
        <f>SUM(G228:G236)</f>
        <v>42</v>
      </c>
      <c r="H237" s="40">
        <f>SUM(H228:H236)</f>
        <v>30</v>
      </c>
      <c r="I237" s="40">
        <f>SUM(I228:I236)</f>
        <v>83</v>
      </c>
      <c r="J237" s="40">
        <f>SUM(J228:J236)</f>
        <v>788</v>
      </c>
      <c r="K237" s="41"/>
      <c r="L237" s="40">
        <v>74.319999999999993</v>
      </c>
    </row>
    <row r="238" spans="1:12" ht="14.25">
      <c r="A238" s="42">
        <f>A216</f>
        <v>1</v>
      </c>
      <c r="B238" s="43">
        <f>B216</f>
        <v>6</v>
      </c>
      <c r="C238" s="44" t="s">
        <v>53</v>
      </c>
      <c r="D238" s="45" t="s">
        <v>54</v>
      </c>
      <c r="E238" s="31"/>
      <c r="F238" s="32"/>
      <c r="G238" s="32"/>
      <c r="H238" s="32"/>
      <c r="I238" s="32"/>
      <c r="J238" s="32"/>
      <c r="K238" s="33"/>
      <c r="L238" s="32"/>
    </row>
    <row r="239" spans="1:12" ht="14.25">
      <c r="A239" s="27"/>
      <c r="B239" s="28"/>
      <c r="C239" s="29"/>
      <c r="D239" s="45" t="s">
        <v>47</v>
      </c>
      <c r="E239" s="31" t="s">
        <v>112</v>
      </c>
      <c r="F239" s="32">
        <v>200</v>
      </c>
      <c r="G239" s="32" t="s">
        <v>36</v>
      </c>
      <c r="H239" s="32">
        <v>0</v>
      </c>
      <c r="I239" s="32">
        <v>28</v>
      </c>
      <c r="J239" s="32">
        <v>112</v>
      </c>
      <c r="K239" s="33"/>
      <c r="L239" s="32">
        <v>3.57</v>
      </c>
    </row>
    <row r="240" spans="1:12" ht="14.25">
      <c r="A240" s="27"/>
      <c r="B240" s="28"/>
      <c r="C240" s="29"/>
      <c r="D240" s="30"/>
      <c r="E240" s="31" t="s">
        <v>113</v>
      </c>
      <c r="F240" s="32">
        <v>70</v>
      </c>
      <c r="G240" s="32" t="s">
        <v>52</v>
      </c>
      <c r="H240" s="32" t="s">
        <v>73</v>
      </c>
      <c r="I240" s="32">
        <v>16</v>
      </c>
      <c r="J240" s="32">
        <v>71</v>
      </c>
      <c r="K240" s="33"/>
      <c r="L240" s="32">
        <v>4.6100000000000003</v>
      </c>
    </row>
    <row r="241" spans="1:12" ht="14.25">
      <c r="A241" s="27"/>
      <c r="B241" s="28"/>
      <c r="C241" s="29"/>
      <c r="D241" s="30"/>
      <c r="E241" s="31" t="s">
        <v>114</v>
      </c>
      <c r="F241" s="32">
        <v>50</v>
      </c>
      <c r="G241" s="32">
        <v>2</v>
      </c>
      <c r="H241" s="32">
        <v>18</v>
      </c>
      <c r="I241" s="32">
        <v>28</v>
      </c>
      <c r="J241" s="32">
        <v>203</v>
      </c>
      <c r="K241" s="33"/>
      <c r="L241" s="32">
        <v>27.5</v>
      </c>
    </row>
    <row r="242" spans="1:12">
      <c r="A242" s="35"/>
      <c r="B242" s="36"/>
      <c r="C242" s="37"/>
      <c r="D242" s="38" t="s">
        <v>37</v>
      </c>
      <c r="E242" s="39"/>
      <c r="F242" s="40">
        <f>SUM(F238:F241)</f>
        <v>320</v>
      </c>
      <c r="G242" s="40">
        <f>SUM(G238:G241)</f>
        <v>2</v>
      </c>
      <c r="H242" s="40">
        <f>SUM(H238:H241)</f>
        <v>18</v>
      </c>
      <c r="I242" s="40">
        <f>SUM(I238:I241)</f>
        <v>72</v>
      </c>
      <c r="J242" s="40">
        <f>SUM(J238:J241)</f>
        <v>386</v>
      </c>
      <c r="K242" s="41"/>
      <c r="L242" s="40">
        <v>35.68</v>
      </c>
    </row>
    <row r="243" spans="1:12" ht="14.25">
      <c r="A243" s="42">
        <f>A216</f>
        <v>1</v>
      </c>
      <c r="B243" s="43">
        <f>B216</f>
        <v>6</v>
      </c>
      <c r="C243" s="44" t="s">
        <v>59</v>
      </c>
      <c r="D243" s="34" t="s">
        <v>27</v>
      </c>
      <c r="E243" s="31" t="s">
        <v>115</v>
      </c>
      <c r="F243" s="32">
        <v>100</v>
      </c>
      <c r="G243" s="32">
        <v>8</v>
      </c>
      <c r="H243" s="32">
        <v>12</v>
      </c>
      <c r="I243" s="32">
        <v>10</v>
      </c>
      <c r="J243" s="32">
        <v>180</v>
      </c>
      <c r="K243" s="33"/>
      <c r="L243" s="32">
        <v>43.62</v>
      </c>
    </row>
    <row r="244" spans="1:12" ht="14.25">
      <c r="A244" s="27"/>
      <c r="B244" s="28"/>
      <c r="C244" s="29"/>
      <c r="D244" s="34" t="s">
        <v>45</v>
      </c>
      <c r="E244" s="31" t="s">
        <v>116</v>
      </c>
      <c r="F244" s="32">
        <v>150</v>
      </c>
      <c r="G244" s="32">
        <v>4</v>
      </c>
      <c r="H244" s="32">
        <v>5</v>
      </c>
      <c r="I244" s="32">
        <v>40</v>
      </c>
      <c r="J244" s="32">
        <v>223</v>
      </c>
      <c r="K244" s="33"/>
      <c r="L244" s="32">
        <v>4</v>
      </c>
    </row>
    <row r="245" spans="1:12" ht="14.25">
      <c r="A245" s="27"/>
      <c r="B245" s="28"/>
      <c r="C245" s="29"/>
      <c r="D245" s="34" t="s">
        <v>47</v>
      </c>
      <c r="E245" s="31" t="s">
        <v>84</v>
      </c>
      <c r="F245" s="32">
        <v>200</v>
      </c>
      <c r="G245" s="32">
        <v>1</v>
      </c>
      <c r="H245" s="32">
        <v>0</v>
      </c>
      <c r="I245" s="32">
        <v>21</v>
      </c>
      <c r="J245" s="32">
        <v>89</v>
      </c>
      <c r="K245" s="33"/>
      <c r="L245" s="32">
        <v>9</v>
      </c>
    </row>
    <row r="246" spans="1:12" ht="14.25">
      <c r="A246" s="27"/>
      <c r="B246" s="28"/>
      <c r="C246" s="29"/>
      <c r="D246" s="34" t="s">
        <v>31</v>
      </c>
      <c r="E246" s="31" t="s">
        <v>51</v>
      </c>
      <c r="F246" s="32">
        <v>60</v>
      </c>
      <c r="G246" s="32">
        <v>3</v>
      </c>
      <c r="H246" s="32" t="s">
        <v>52</v>
      </c>
      <c r="I246" s="32">
        <v>19</v>
      </c>
      <c r="J246" s="32">
        <v>96</v>
      </c>
      <c r="K246" s="33"/>
      <c r="L246" s="32">
        <v>3.97</v>
      </c>
    </row>
    <row r="247" spans="1:12" ht="14.25">
      <c r="A247" s="27"/>
      <c r="B247" s="28"/>
      <c r="C247" s="29"/>
      <c r="D247" s="30"/>
      <c r="E247" s="31"/>
      <c r="F247" s="32"/>
      <c r="G247" s="32"/>
      <c r="H247" s="32"/>
      <c r="I247" s="32"/>
      <c r="J247" s="32"/>
      <c r="K247" s="33"/>
      <c r="L247" s="32"/>
    </row>
    <row r="248" spans="1:12" ht="14.25">
      <c r="A248" s="27"/>
      <c r="B248" s="28"/>
      <c r="C248" s="29"/>
      <c r="D248" s="30"/>
      <c r="E248" s="31"/>
      <c r="F248" s="32"/>
      <c r="G248" s="32"/>
      <c r="H248" s="32"/>
      <c r="I248" s="32"/>
      <c r="J248" s="32"/>
      <c r="K248" s="33"/>
      <c r="L248" s="32"/>
    </row>
    <row r="249" spans="1:12">
      <c r="A249" s="35"/>
      <c r="B249" s="36"/>
      <c r="C249" s="37"/>
      <c r="D249" s="38" t="s">
        <v>37</v>
      </c>
      <c r="E249" s="39"/>
      <c r="F249" s="40">
        <f>SUM(F243:F248)</f>
        <v>510</v>
      </c>
      <c r="G249" s="40">
        <f>SUM(G243:G248)</f>
        <v>16</v>
      </c>
      <c r="H249" s="40">
        <f>SUM(H243:H248)</f>
        <v>17</v>
      </c>
      <c r="I249" s="40">
        <f>SUM(I243:I248)</f>
        <v>90</v>
      </c>
      <c r="J249" s="40">
        <f>SUM(J243:J248)</f>
        <v>588</v>
      </c>
      <c r="K249" s="41"/>
      <c r="L249" s="40">
        <v>60.59</v>
      </c>
    </row>
    <row r="250" spans="1:12" ht="14.25">
      <c r="A250" s="42">
        <f>A216</f>
        <v>1</v>
      </c>
      <c r="B250" s="43">
        <f>B216</f>
        <v>6</v>
      </c>
      <c r="C250" s="44" t="s">
        <v>63</v>
      </c>
      <c r="D250" s="45" t="s">
        <v>64</v>
      </c>
      <c r="E250" s="31" t="s">
        <v>65</v>
      </c>
      <c r="F250" s="32">
        <v>200</v>
      </c>
      <c r="G250" s="32">
        <v>5</v>
      </c>
      <c r="H250" s="32">
        <v>5</v>
      </c>
      <c r="I250" s="32">
        <v>6</v>
      </c>
      <c r="J250" s="32">
        <v>112</v>
      </c>
      <c r="K250" s="33"/>
      <c r="L250" s="32">
        <v>11.92</v>
      </c>
    </row>
    <row r="251" spans="1:12" ht="14.25">
      <c r="A251" s="27"/>
      <c r="B251" s="28"/>
      <c r="C251" s="29"/>
      <c r="D251" s="45" t="s">
        <v>54</v>
      </c>
      <c r="E251" s="31" t="s">
        <v>66</v>
      </c>
      <c r="F251" s="32">
        <v>60</v>
      </c>
      <c r="G251" s="32">
        <v>4</v>
      </c>
      <c r="H251" s="32">
        <v>2</v>
      </c>
      <c r="I251" s="32">
        <v>31</v>
      </c>
      <c r="J251" s="32">
        <v>157</v>
      </c>
      <c r="K251" s="33"/>
      <c r="L251" s="32">
        <v>6.45</v>
      </c>
    </row>
    <row r="252" spans="1:12" ht="14.25">
      <c r="A252" s="27"/>
      <c r="B252" s="28"/>
      <c r="C252" s="29"/>
      <c r="D252" s="45" t="s">
        <v>47</v>
      </c>
      <c r="E252" s="31"/>
      <c r="F252" s="32"/>
      <c r="G252" s="32"/>
      <c r="H252" s="32"/>
      <c r="I252" s="32"/>
      <c r="J252" s="32"/>
      <c r="K252" s="33"/>
      <c r="L252" s="32"/>
    </row>
    <row r="253" spans="1:12" ht="14.25">
      <c r="A253" s="27"/>
      <c r="B253" s="28"/>
      <c r="C253" s="29"/>
      <c r="D253" s="45" t="s">
        <v>34</v>
      </c>
      <c r="E253" s="31"/>
      <c r="F253" s="32"/>
      <c r="G253" s="32"/>
      <c r="H253" s="32"/>
      <c r="I253" s="32"/>
      <c r="J253" s="32"/>
      <c r="K253" s="33"/>
      <c r="L253" s="32"/>
    </row>
    <row r="254" spans="1:12" ht="14.25">
      <c r="A254" s="27"/>
      <c r="B254" s="28"/>
      <c r="C254" s="29"/>
      <c r="D254" s="30"/>
      <c r="E254" s="31"/>
      <c r="F254" s="32"/>
      <c r="G254" s="32"/>
      <c r="H254" s="32"/>
      <c r="I254" s="32"/>
      <c r="J254" s="32"/>
      <c r="K254" s="33"/>
      <c r="L254" s="32"/>
    </row>
    <row r="255" spans="1:12" ht="14.25">
      <c r="A255" s="27"/>
      <c r="B255" s="28"/>
      <c r="C255" s="29"/>
      <c r="D255" s="30"/>
      <c r="E255" s="31"/>
      <c r="F255" s="32"/>
      <c r="G255" s="32"/>
      <c r="H255" s="32"/>
      <c r="I255" s="32"/>
      <c r="J255" s="32"/>
      <c r="K255" s="33"/>
      <c r="L255" s="32"/>
    </row>
    <row r="256" spans="1:12">
      <c r="A256" s="35"/>
      <c r="B256" s="36"/>
      <c r="C256" s="37"/>
      <c r="D256" s="46" t="s">
        <v>37</v>
      </c>
      <c r="E256" s="39"/>
      <c r="F256" s="40">
        <f>SUM(F250:F255)</f>
        <v>260</v>
      </c>
      <c r="G256" s="40">
        <f>SUM(G250:G255)</f>
        <v>9</v>
      </c>
      <c r="H256" s="40">
        <f>SUM(H250:H255)</f>
        <v>7</v>
      </c>
      <c r="I256" s="40">
        <f>SUM(I250:I255)</f>
        <v>37</v>
      </c>
      <c r="J256" s="40">
        <f>SUM(J250:J255)</f>
        <v>269</v>
      </c>
      <c r="K256" s="41"/>
      <c r="L256" s="40">
        <v>18.37</v>
      </c>
    </row>
    <row r="257" spans="1:12" ht="15.75" customHeight="1">
      <c r="A257" s="47">
        <f>A216</f>
        <v>1</v>
      </c>
      <c r="B257" s="48">
        <f>B216</f>
        <v>6</v>
      </c>
      <c r="C257" s="3" t="s">
        <v>67</v>
      </c>
      <c r="D257" s="3"/>
      <c r="E257" s="49"/>
      <c r="F257" s="50">
        <f>F223+F227+F237+F242+F249+F256</f>
        <v>2370</v>
      </c>
      <c r="G257" s="50">
        <f>G223+G227+G237+G242+G249+G256</f>
        <v>90</v>
      </c>
      <c r="H257" s="50">
        <f>H223+H227+H237+H242+H249+H256</f>
        <v>117</v>
      </c>
      <c r="I257" s="50">
        <f>I223+I227+I237+I242+I249+I256</f>
        <v>331</v>
      </c>
      <c r="J257" s="50">
        <f>J223+J227+J237+J242+J249+J256</f>
        <v>2712</v>
      </c>
      <c r="K257" s="51"/>
      <c r="L257" s="50">
        <f>L223+L227+L237+L242+L249+L256</f>
        <v>243.61</v>
      </c>
    </row>
    <row r="258" spans="1:12" ht="14.25">
      <c r="A258" s="20">
        <v>1</v>
      </c>
      <c r="B258" s="21">
        <v>7</v>
      </c>
      <c r="C258" s="22" t="s">
        <v>26</v>
      </c>
      <c r="D258" s="23" t="s">
        <v>27</v>
      </c>
      <c r="E258" s="24" t="s">
        <v>87</v>
      </c>
      <c r="F258" s="25">
        <v>200</v>
      </c>
      <c r="G258" s="25">
        <v>6</v>
      </c>
      <c r="H258" s="25">
        <v>11</v>
      </c>
      <c r="I258" s="25">
        <v>27</v>
      </c>
      <c r="J258" s="25">
        <v>227</v>
      </c>
      <c r="K258" s="26"/>
      <c r="L258" s="25">
        <v>16.41</v>
      </c>
    </row>
    <row r="259" spans="1:12" ht="14.25">
      <c r="A259" s="27"/>
      <c r="B259" s="28"/>
      <c r="C259" s="29"/>
      <c r="D259" s="30"/>
      <c r="E259" s="31"/>
      <c r="F259" s="32"/>
      <c r="G259" s="32"/>
      <c r="H259" s="32"/>
      <c r="I259" s="32"/>
      <c r="J259" s="32"/>
      <c r="K259" s="33"/>
      <c r="L259" s="32"/>
    </row>
    <row r="260" spans="1:12" ht="14.25">
      <c r="A260" s="27"/>
      <c r="B260" s="28"/>
      <c r="C260" s="29"/>
      <c r="D260" s="34" t="s">
        <v>29</v>
      </c>
      <c r="E260" s="31" t="s">
        <v>30</v>
      </c>
      <c r="F260" s="32">
        <v>200</v>
      </c>
      <c r="G260" s="32">
        <v>3</v>
      </c>
      <c r="H260" s="32">
        <v>2</v>
      </c>
      <c r="I260" s="32">
        <v>23</v>
      </c>
      <c r="J260" s="32">
        <v>119</v>
      </c>
      <c r="K260" s="33"/>
      <c r="L260" s="32">
        <v>17.440000000000001</v>
      </c>
    </row>
    <row r="261" spans="1:12" ht="14.25">
      <c r="A261" s="27"/>
      <c r="B261" s="28"/>
      <c r="C261" s="29"/>
      <c r="D261" s="34" t="s">
        <v>31</v>
      </c>
      <c r="E261" s="31" t="s">
        <v>117</v>
      </c>
      <c r="F261" s="32" t="s">
        <v>33</v>
      </c>
      <c r="G261" s="32">
        <v>7</v>
      </c>
      <c r="H261" s="32">
        <v>6</v>
      </c>
      <c r="I261" s="32">
        <v>10</v>
      </c>
      <c r="J261" s="32">
        <v>151</v>
      </c>
      <c r="K261" s="33"/>
      <c r="L261" s="32">
        <v>13.35</v>
      </c>
    </row>
    <row r="262" spans="1:12" ht="14.25">
      <c r="A262" s="27"/>
      <c r="B262" s="28"/>
      <c r="C262" s="29"/>
      <c r="D262" s="34" t="s">
        <v>34</v>
      </c>
      <c r="E262" s="31" t="s">
        <v>118</v>
      </c>
      <c r="F262" s="32">
        <v>100</v>
      </c>
      <c r="G262" s="56"/>
      <c r="H262" s="32" t="s">
        <v>81</v>
      </c>
      <c r="I262" s="32">
        <v>21</v>
      </c>
      <c r="J262" s="32">
        <v>96</v>
      </c>
      <c r="K262" s="33"/>
      <c r="L262" s="32">
        <v>13.5</v>
      </c>
    </row>
    <row r="263" spans="1:12" ht="14.25">
      <c r="A263" s="27"/>
      <c r="B263" s="28"/>
      <c r="C263" s="29"/>
      <c r="D263" s="30"/>
      <c r="E263" s="31" t="s">
        <v>71</v>
      </c>
      <c r="F263" s="32">
        <v>20</v>
      </c>
      <c r="G263" s="32">
        <v>0.2</v>
      </c>
      <c r="H263" s="32">
        <v>17</v>
      </c>
      <c r="I263" s="32" t="s">
        <v>36</v>
      </c>
      <c r="J263" s="32">
        <v>149</v>
      </c>
      <c r="K263" s="33"/>
      <c r="L263" s="32" t="s">
        <v>119</v>
      </c>
    </row>
    <row r="264" spans="1:12" ht="14.25">
      <c r="A264" s="27"/>
      <c r="B264" s="28"/>
      <c r="C264" s="29"/>
      <c r="D264" s="30"/>
      <c r="E264" s="31"/>
      <c r="F264" s="32"/>
      <c r="G264" s="32"/>
      <c r="H264" s="32"/>
      <c r="I264" s="32"/>
      <c r="J264" s="32"/>
      <c r="K264" s="33"/>
      <c r="L264" s="32"/>
    </row>
    <row r="265" spans="1:12">
      <c r="A265" s="35"/>
      <c r="B265" s="36"/>
      <c r="C265" s="37"/>
      <c r="D265" s="38" t="s">
        <v>37</v>
      </c>
      <c r="E265" s="39"/>
      <c r="F265" s="40">
        <f>SUM(F258:F264)</f>
        <v>520</v>
      </c>
      <c r="G265" s="40">
        <f>SUM(G258:G264)</f>
        <v>16.2</v>
      </c>
      <c r="H265" s="40">
        <f>SUM(H258:H264)</f>
        <v>36</v>
      </c>
      <c r="I265" s="40">
        <f>SUM(I258:I264)</f>
        <v>81</v>
      </c>
      <c r="J265" s="40">
        <f>SUM(J258:J264)</f>
        <v>742</v>
      </c>
      <c r="K265" s="41"/>
      <c r="L265" s="40">
        <v>77.7</v>
      </c>
    </row>
    <row r="266" spans="1:12" ht="14.25">
      <c r="A266" s="42">
        <f>A258</f>
        <v>1</v>
      </c>
      <c r="B266" s="43">
        <f>B258</f>
        <v>7</v>
      </c>
      <c r="C266" s="44" t="s">
        <v>38</v>
      </c>
      <c r="D266" s="45" t="s">
        <v>34</v>
      </c>
      <c r="E266" s="31"/>
      <c r="F266" s="32"/>
      <c r="G266" s="32"/>
      <c r="H266" s="32"/>
      <c r="I266" s="32"/>
      <c r="J266" s="32"/>
      <c r="K266" s="33"/>
      <c r="L266" s="32"/>
    </row>
    <row r="267" spans="1:12" ht="14.25">
      <c r="A267" s="27"/>
      <c r="B267" s="28"/>
      <c r="C267" s="29"/>
      <c r="D267" s="30"/>
      <c r="E267" s="31"/>
      <c r="F267" s="32"/>
      <c r="G267" s="32"/>
      <c r="H267" s="32"/>
      <c r="I267" s="32"/>
      <c r="J267" s="32"/>
      <c r="K267" s="33"/>
      <c r="L267" s="32"/>
    </row>
    <row r="268" spans="1:12" ht="14.25">
      <c r="A268" s="27"/>
      <c r="B268" s="28"/>
      <c r="C268" s="29"/>
      <c r="D268" s="30"/>
      <c r="E268" s="31"/>
      <c r="F268" s="32"/>
      <c r="G268" s="32"/>
      <c r="H268" s="32"/>
      <c r="I268" s="32"/>
      <c r="J268" s="32"/>
      <c r="K268" s="33"/>
      <c r="L268" s="32"/>
    </row>
    <row r="269" spans="1:12">
      <c r="A269" s="35"/>
      <c r="B269" s="36"/>
      <c r="C269" s="37"/>
      <c r="D269" s="38" t="s">
        <v>37</v>
      </c>
      <c r="E269" s="39"/>
      <c r="F269" s="40">
        <f>SUM(F266:F268)</f>
        <v>0</v>
      </c>
      <c r="G269" s="40">
        <f>SUM(G266:G268)</f>
        <v>0</v>
      </c>
      <c r="H269" s="40">
        <f>SUM(H266:H268)</f>
        <v>0</v>
      </c>
      <c r="I269" s="40">
        <f>SUM(I266:I268)</f>
        <v>0</v>
      </c>
      <c r="J269" s="40">
        <f>SUM(J266:J268)</f>
        <v>0</v>
      </c>
      <c r="K269" s="41"/>
      <c r="L269" s="40">
        <v>0</v>
      </c>
    </row>
    <row r="270" spans="1:12" ht="14.25">
      <c r="A270" s="42">
        <f>A258</f>
        <v>1</v>
      </c>
      <c r="B270" s="43">
        <f>B258</f>
        <v>7</v>
      </c>
      <c r="C270" s="44" t="s">
        <v>39</v>
      </c>
      <c r="D270" s="34" t="s">
        <v>40</v>
      </c>
      <c r="E270" s="31" t="s">
        <v>120</v>
      </c>
      <c r="F270" s="32">
        <v>60</v>
      </c>
      <c r="G270" s="32" t="s">
        <v>36</v>
      </c>
      <c r="H270" s="56"/>
      <c r="I270" s="56" t="s">
        <v>121</v>
      </c>
      <c r="J270" s="32">
        <v>16</v>
      </c>
      <c r="K270" s="33"/>
      <c r="L270" s="32">
        <v>12.91</v>
      </c>
    </row>
    <row r="271" spans="1:12" ht="14.25">
      <c r="A271" s="27"/>
      <c r="B271" s="28"/>
      <c r="C271" s="29"/>
      <c r="D271" s="34" t="s">
        <v>41</v>
      </c>
      <c r="E271" s="31" t="s">
        <v>74</v>
      </c>
      <c r="F271" s="32">
        <v>250</v>
      </c>
      <c r="G271" s="32">
        <v>3</v>
      </c>
      <c r="H271" s="32">
        <v>9</v>
      </c>
      <c r="I271" s="32">
        <v>5</v>
      </c>
      <c r="J271" s="32">
        <v>132</v>
      </c>
      <c r="K271" s="33"/>
      <c r="L271" s="32">
        <v>20.85</v>
      </c>
    </row>
    <row r="272" spans="1:12" ht="14.25">
      <c r="A272" s="27"/>
      <c r="B272" s="28"/>
      <c r="C272" s="29"/>
      <c r="D272" s="34" t="s">
        <v>43</v>
      </c>
      <c r="E272" s="31" t="s">
        <v>122</v>
      </c>
      <c r="F272" s="32">
        <v>100</v>
      </c>
      <c r="G272" s="32">
        <v>20</v>
      </c>
      <c r="H272" s="32">
        <v>17</v>
      </c>
      <c r="I272" s="32">
        <v>5</v>
      </c>
      <c r="J272" s="32">
        <v>256</v>
      </c>
      <c r="K272" s="33"/>
      <c r="L272" s="32">
        <v>26.53</v>
      </c>
    </row>
    <row r="273" spans="1:12" ht="14.25">
      <c r="A273" s="27"/>
      <c r="B273" s="28"/>
      <c r="C273" s="29"/>
      <c r="D273" s="34" t="s">
        <v>45</v>
      </c>
      <c r="E273" s="31" t="s">
        <v>76</v>
      </c>
      <c r="F273" s="32">
        <v>180</v>
      </c>
      <c r="G273" s="32">
        <v>4</v>
      </c>
      <c r="H273" s="32">
        <v>5</v>
      </c>
      <c r="I273" s="32">
        <v>22</v>
      </c>
      <c r="J273" s="32">
        <v>148</v>
      </c>
      <c r="K273" s="33"/>
      <c r="L273" s="32">
        <v>11.48</v>
      </c>
    </row>
    <row r="274" spans="1:12" ht="14.25">
      <c r="A274" s="27"/>
      <c r="B274" s="28"/>
      <c r="C274" s="29"/>
      <c r="D274" s="34" t="s">
        <v>47</v>
      </c>
      <c r="E274" s="31" t="s">
        <v>123</v>
      </c>
      <c r="F274" s="32">
        <v>200</v>
      </c>
      <c r="G274" s="32">
        <v>1</v>
      </c>
      <c r="H274" s="32">
        <v>0</v>
      </c>
      <c r="I274" s="32">
        <v>21</v>
      </c>
      <c r="J274" s="32">
        <v>89</v>
      </c>
      <c r="K274" s="33"/>
      <c r="L274" s="32">
        <v>9</v>
      </c>
    </row>
    <row r="275" spans="1:12" ht="14.25">
      <c r="A275" s="27"/>
      <c r="B275" s="28"/>
      <c r="C275" s="29"/>
      <c r="D275" s="34" t="s">
        <v>49</v>
      </c>
      <c r="E275" s="31"/>
      <c r="F275" s="32"/>
      <c r="G275" s="32"/>
      <c r="H275" s="32"/>
      <c r="I275" s="32"/>
      <c r="J275" s="32"/>
      <c r="K275" s="33"/>
      <c r="L275" s="32"/>
    </row>
    <row r="276" spans="1:12" ht="14.25">
      <c r="A276" s="27"/>
      <c r="B276" s="28"/>
      <c r="C276" s="29"/>
      <c r="D276" s="34" t="s">
        <v>50</v>
      </c>
      <c r="E276" s="31" t="s">
        <v>51</v>
      </c>
      <c r="F276" s="32">
        <v>60</v>
      </c>
      <c r="G276" s="32">
        <v>3</v>
      </c>
      <c r="H276" s="32" t="s">
        <v>52</v>
      </c>
      <c r="I276" s="32">
        <v>19</v>
      </c>
      <c r="J276" s="32">
        <v>96</v>
      </c>
      <c r="K276" s="33"/>
      <c r="L276" s="32">
        <v>3.97</v>
      </c>
    </row>
    <row r="277" spans="1:12" ht="14.25">
      <c r="A277" s="27"/>
      <c r="B277" s="28"/>
      <c r="C277" s="29"/>
      <c r="D277" s="30"/>
      <c r="E277" s="31"/>
      <c r="F277" s="32"/>
      <c r="G277" s="32"/>
      <c r="H277" s="32"/>
      <c r="I277" s="32"/>
      <c r="J277" s="32"/>
      <c r="K277" s="33"/>
      <c r="L277" s="32"/>
    </row>
    <row r="278" spans="1:12" ht="14.25">
      <c r="A278" s="27"/>
      <c r="B278" s="28"/>
      <c r="C278" s="29"/>
      <c r="D278" s="30"/>
      <c r="E278" s="31"/>
      <c r="F278" s="32"/>
      <c r="G278" s="32"/>
      <c r="H278" s="32"/>
      <c r="I278" s="32"/>
      <c r="J278" s="32"/>
      <c r="K278" s="33"/>
      <c r="L278" s="32"/>
    </row>
    <row r="279" spans="1:12">
      <c r="A279" s="35"/>
      <c r="B279" s="36"/>
      <c r="C279" s="37"/>
      <c r="D279" s="38" t="s">
        <v>37</v>
      </c>
      <c r="E279" s="39"/>
      <c r="F279" s="40">
        <f>SUM(F270:F278)</f>
        <v>850</v>
      </c>
      <c r="G279" s="40">
        <f>SUM(G270:G278)</f>
        <v>31</v>
      </c>
      <c r="H279" s="40">
        <f>SUM(H270:H278)</f>
        <v>31</v>
      </c>
      <c r="I279" s="40">
        <f>SUM(I270:I278)</f>
        <v>72</v>
      </c>
      <c r="J279" s="40">
        <f>SUM(J270:J278)</f>
        <v>737</v>
      </c>
      <c r="K279" s="41"/>
      <c r="L279" s="40">
        <v>84.74</v>
      </c>
    </row>
    <row r="280" spans="1:12" ht="14.25">
      <c r="A280" s="42">
        <f>A258</f>
        <v>1</v>
      </c>
      <c r="B280" s="43">
        <f>B258</f>
        <v>7</v>
      </c>
      <c r="C280" s="44" t="s">
        <v>53</v>
      </c>
      <c r="D280" s="45" t="s">
        <v>54</v>
      </c>
      <c r="E280" s="31" t="s">
        <v>93</v>
      </c>
      <c r="F280" s="32">
        <v>60</v>
      </c>
      <c r="G280" s="32">
        <v>4</v>
      </c>
      <c r="H280" s="32">
        <v>2</v>
      </c>
      <c r="I280" s="32">
        <v>31</v>
      </c>
      <c r="J280" s="32">
        <v>157</v>
      </c>
      <c r="K280" s="33"/>
      <c r="L280" s="32">
        <v>6.46</v>
      </c>
    </row>
    <row r="281" spans="1:12" ht="14.25">
      <c r="A281" s="27"/>
      <c r="B281" s="28"/>
      <c r="C281" s="29"/>
      <c r="D281" s="45" t="s">
        <v>47</v>
      </c>
      <c r="E281" s="31" t="s">
        <v>107</v>
      </c>
      <c r="F281" s="32">
        <v>200</v>
      </c>
      <c r="G281" s="32">
        <v>6</v>
      </c>
      <c r="H281" s="32">
        <v>6</v>
      </c>
      <c r="I281" s="32">
        <v>8</v>
      </c>
      <c r="J281" s="32">
        <v>112</v>
      </c>
      <c r="K281" s="33"/>
      <c r="L281" s="32">
        <v>10</v>
      </c>
    </row>
    <row r="282" spans="1:12" ht="14.25">
      <c r="A282" s="27"/>
      <c r="B282" s="28"/>
      <c r="C282" s="29"/>
      <c r="D282" s="30"/>
      <c r="E282" s="31"/>
      <c r="F282" s="32"/>
      <c r="G282" s="32"/>
      <c r="H282" s="32"/>
      <c r="I282" s="32"/>
      <c r="J282" s="32"/>
      <c r="K282" s="33"/>
      <c r="L282" s="32"/>
    </row>
    <row r="283" spans="1:12" ht="14.25">
      <c r="A283" s="27"/>
      <c r="B283" s="28"/>
      <c r="C283" s="29"/>
      <c r="D283" s="30"/>
      <c r="E283" s="31"/>
      <c r="F283" s="32"/>
      <c r="G283" s="32"/>
      <c r="H283" s="32"/>
      <c r="I283" s="32"/>
      <c r="J283" s="32"/>
      <c r="K283" s="33"/>
      <c r="L283" s="32"/>
    </row>
    <row r="284" spans="1:12">
      <c r="A284" s="35"/>
      <c r="B284" s="36"/>
      <c r="C284" s="37"/>
      <c r="D284" s="38" t="s">
        <v>37</v>
      </c>
      <c r="E284" s="39"/>
      <c r="F284" s="40">
        <f>SUM(F280:F283)</f>
        <v>260</v>
      </c>
      <c r="G284" s="40">
        <f>SUM(G280:G283)</f>
        <v>10</v>
      </c>
      <c r="H284" s="40">
        <f>SUM(H280:H283)</f>
        <v>8</v>
      </c>
      <c r="I284" s="40">
        <f>SUM(I280:I283)</f>
        <v>39</v>
      </c>
      <c r="J284" s="40">
        <f>SUM(J280:J283)</f>
        <v>269</v>
      </c>
      <c r="K284" s="41"/>
      <c r="L284" s="40">
        <v>16.46</v>
      </c>
    </row>
    <row r="285" spans="1:12" ht="14.25">
      <c r="A285" s="42">
        <f>A258</f>
        <v>1</v>
      </c>
      <c r="B285" s="43">
        <f>B258</f>
        <v>7</v>
      </c>
      <c r="C285" s="44" t="s">
        <v>59</v>
      </c>
      <c r="D285" s="34" t="s">
        <v>27</v>
      </c>
      <c r="E285" s="31" t="s">
        <v>80</v>
      </c>
      <c r="F285" s="32">
        <v>90</v>
      </c>
      <c r="G285" s="32">
        <v>7</v>
      </c>
      <c r="H285" s="32">
        <v>13</v>
      </c>
      <c r="I285" s="32" t="s">
        <v>81</v>
      </c>
      <c r="J285" s="32">
        <v>144</v>
      </c>
      <c r="K285" s="33"/>
      <c r="L285" s="32">
        <v>25.74</v>
      </c>
    </row>
    <row r="286" spans="1:12" ht="14.25">
      <c r="A286" s="27"/>
      <c r="B286" s="28"/>
      <c r="C286" s="29"/>
      <c r="D286" s="34" t="s">
        <v>45</v>
      </c>
      <c r="E286" s="31"/>
      <c r="F286" s="32"/>
      <c r="G286" s="32"/>
      <c r="H286" s="32"/>
      <c r="I286" s="32"/>
      <c r="J286" s="32"/>
      <c r="K286" s="33"/>
      <c r="L286" s="32"/>
    </row>
    <row r="287" spans="1:12" ht="14.25">
      <c r="A287" s="27"/>
      <c r="B287" s="28"/>
      <c r="C287" s="29"/>
      <c r="D287" s="34" t="s">
        <v>47</v>
      </c>
      <c r="E287" s="31" t="s">
        <v>124</v>
      </c>
      <c r="F287" s="32">
        <v>200</v>
      </c>
      <c r="G287" s="32" t="s">
        <v>36</v>
      </c>
      <c r="H287" s="32">
        <v>0</v>
      </c>
      <c r="I287" s="32">
        <v>15</v>
      </c>
      <c r="J287" s="32">
        <v>61</v>
      </c>
      <c r="K287" s="33"/>
      <c r="L287" s="32">
        <v>14.27</v>
      </c>
    </row>
    <row r="288" spans="1:12" ht="14.25">
      <c r="A288" s="27"/>
      <c r="B288" s="28"/>
      <c r="C288" s="29"/>
      <c r="D288" s="34" t="s">
        <v>31</v>
      </c>
      <c r="E288" s="31" t="s">
        <v>85</v>
      </c>
      <c r="F288" s="32">
        <v>60</v>
      </c>
      <c r="G288" s="32">
        <v>4</v>
      </c>
      <c r="H288" s="32">
        <v>2</v>
      </c>
      <c r="I288" s="32">
        <v>31</v>
      </c>
      <c r="J288" s="32">
        <v>157</v>
      </c>
      <c r="K288" s="33"/>
      <c r="L288" s="32">
        <v>6.46</v>
      </c>
    </row>
    <row r="289" spans="1:12" ht="14.25">
      <c r="A289" s="27"/>
      <c r="B289" s="28"/>
      <c r="C289" s="29"/>
      <c r="D289" s="30"/>
      <c r="E289" s="31" t="s">
        <v>104</v>
      </c>
      <c r="F289" s="32">
        <v>200</v>
      </c>
      <c r="G289" s="32">
        <v>3</v>
      </c>
      <c r="H289" s="32">
        <v>9</v>
      </c>
      <c r="I289" s="32">
        <v>30</v>
      </c>
      <c r="J289" s="32">
        <v>173</v>
      </c>
      <c r="K289" s="33"/>
      <c r="L289" s="32">
        <v>5.49</v>
      </c>
    </row>
    <row r="290" spans="1:12" ht="14.25">
      <c r="A290" s="27"/>
      <c r="B290" s="28"/>
      <c r="C290" s="29"/>
      <c r="D290" s="30"/>
      <c r="E290" s="31"/>
      <c r="F290" s="32"/>
      <c r="G290" s="32"/>
      <c r="H290" s="32"/>
      <c r="I290" s="32"/>
      <c r="J290" s="32"/>
      <c r="K290" s="33"/>
      <c r="L290" s="32"/>
    </row>
    <row r="291" spans="1:12">
      <c r="A291" s="35"/>
      <c r="B291" s="36"/>
      <c r="C291" s="37"/>
      <c r="D291" s="38" t="s">
        <v>37</v>
      </c>
      <c r="E291" s="39"/>
      <c r="F291" s="40">
        <f>SUM(F285:F290)</f>
        <v>550</v>
      </c>
      <c r="G291" s="40">
        <f>SUM(G285:G290)</f>
        <v>14</v>
      </c>
      <c r="H291" s="40">
        <f>SUM(H285:H290)</f>
        <v>24</v>
      </c>
      <c r="I291" s="40">
        <f>SUM(I285:I290)</f>
        <v>76</v>
      </c>
      <c r="J291" s="40">
        <f>SUM(J285:J290)</f>
        <v>535</v>
      </c>
      <c r="K291" s="41"/>
      <c r="L291" s="40">
        <v>51.96</v>
      </c>
    </row>
    <row r="292" spans="1:12" ht="14.25">
      <c r="A292" s="42">
        <f>A258</f>
        <v>1</v>
      </c>
      <c r="B292" s="43">
        <f>B258</f>
        <v>7</v>
      </c>
      <c r="C292" s="44" t="s">
        <v>63</v>
      </c>
      <c r="D292" s="45" t="s">
        <v>64</v>
      </c>
      <c r="E292" s="31"/>
      <c r="F292" s="32"/>
      <c r="G292" s="32"/>
      <c r="H292" s="32"/>
      <c r="I292" s="32"/>
      <c r="J292" s="32"/>
      <c r="K292" s="33"/>
      <c r="L292" s="32"/>
    </row>
    <row r="293" spans="1:12" ht="14.25">
      <c r="A293" s="27"/>
      <c r="B293" s="28"/>
      <c r="C293" s="29"/>
      <c r="D293" s="45" t="s">
        <v>54</v>
      </c>
      <c r="E293" s="31" t="s">
        <v>125</v>
      </c>
      <c r="F293" s="32">
        <v>50</v>
      </c>
      <c r="G293" s="32">
        <v>2</v>
      </c>
      <c r="H293" s="32" t="s">
        <v>56</v>
      </c>
      <c r="I293" s="32">
        <v>39</v>
      </c>
      <c r="J293" s="32">
        <v>168</v>
      </c>
      <c r="K293" s="33"/>
      <c r="L293" s="32">
        <v>7.82</v>
      </c>
    </row>
    <row r="294" spans="1:12" ht="14.25">
      <c r="A294" s="27"/>
      <c r="B294" s="28"/>
      <c r="C294" s="29"/>
      <c r="D294" s="45" t="s">
        <v>47</v>
      </c>
      <c r="E294" s="31" t="s">
        <v>61</v>
      </c>
      <c r="F294" s="32">
        <v>200</v>
      </c>
      <c r="G294" s="32" t="s">
        <v>62</v>
      </c>
      <c r="H294" s="32">
        <v>0</v>
      </c>
      <c r="I294" s="32">
        <v>15</v>
      </c>
      <c r="J294" s="32">
        <v>62</v>
      </c>
      <c r="K294" s="33"/>
      <c r="L294" s="32">
        <v>4.0999999999999996</v>
      </c>
    </row>
    <row r="295" spans="1:12" ht="14.25">
      <c r="A295" s="27"/>
      <c r="B295" s="28"/>
      <c r="C295" s="29"/>
      <c r="D295" s="45" t="s">
        <v>34</v>
      </c>
      <c r="E295" s="31"/>
      <c r="F295" s="32"/>
      <c r="G295" s="32"/>
      <c r="H295" s="32"/>
      <c r="I295" s="32"/>
      <c r="J295" s="32"/>
      <c r="K295" s="33"/>
      <c r="L295" s="32"/>
    </row>
    <row r="296" spans="1:12" ht="14.25">
      <c r="A296" s="27"/>
      <c r="B296" s="28"/>
      <c r="C296" s="29"/>
      <c r="D296" s="30"/>
      <c r="E296" s="31"/>
      <c r="F296" s="32"/>
      <c r="G296" s="32"/>
      <c r="H296" s="32"/>
      <c r="I296" s="32"/>
      <c r="J296" s="32"/>
      <c r="K296" s="33"/>
      <c r="L296" s="32"/>
    </row>
    <row r="297" spans="1:12" ht="14.25">
      <c r="A297" s="27"/>
      <c r="B297" s="28"/>
      <c r="C297" s="29"/>
      <c r="D297" s="30"/>
      <c r="E297" s="31"/>
      <c r="F297" s="32"/>
      <c r="G297" s="32"/>
      <c r="H297" s="32"/>
      <c r="I297" s="32"/>
      <c r="J297" s="32"/>
      <c r="K297" s="33"/>
      <c r="L297" s="32"/>
    </row>
    <row r="298" spans="1:12">
      <c r="A298" s="35"/>
      <c r="B298" s="36"/>
      <c r="C298" s="37"/>
      <c r="D298" s="46" t="s">
        <v>37</v>
      </c>
      <c r="E298" s="39"/>
      <c r="F298" s="40">
        <f>SUM(F292:F297)</f>
        <v>250</v>
      </c>
      <c r="G298" s="40">
        <f>SUM(G292:G297)</f>
        <v>2</v>
      </c>
      <c r="H298" s="40">
        <f>SUM(H292:H297)</f>
        <v>0</v>
      </c>
      <c r="I298" s="40">
        <f>SUM(I292:I297)</f>
        <v>54</v>
      </c>
      <c r="J298" s="40">
        <f>SUM(J292:J297)</f>
        <v>230</v>
      </c>
      <c r="K298" s="41"/>
      <c r="L298" s="40">
        <v>11.92</v>
      </c>
    </row>
    <row r="299" spans="1:12" ht="15.75" customHeight="1">
      <c r="A299" s="47">
        <f>A258</f>
        <v>1</v>
      </c>
      <c r="B299" s="48">
        <f>B258</f>
        <v>7</v>
      </c>
      <c r="C299" s="3" t="s">
        <v>67</v>
      </c>
      <c r="D299" s="3"/>
      <c r="E299" s="49"/>
      <c r="F299" s="50">
        <f>F265+F269+F279+F284+F291+F298</f>
        <v>2430</v>
      </c>
      <c r="G299" s="50">
        <f>G265+G269+G279+G284+G291+G298</f>
        <v>73.2</v>
      </c>
      <c r="H299" s="50">
        <f>H265+H269+H279+H284+H291+H298</f>
        <v>99</v>
      </c>
      <c r="I299" s="50">
        <f>I265+I269+I279+I284+I291+I298</f>
        <v>322</v>
      </c>
      <c r="J299" s="50">
        <f>J265+J269+J279+J284+J291+J298</f>
        <v>2513</v>
      </c>
      <c r="K299" s="51"/>
      <c r="L299" s="50">
        <f>L265+L269+L279+L284+L291+L298</f>
        <v>242.78</v>
      </c>
    </row>
    <row r="300" spans="1:12" ht="14.25">
      <c r="A300" s="20">
        <v>2</v>
      </c>
      <c r="B300" s="21">
        <v>1</v>
      </c>
      <c r="C300" s="22" t="s">
        <v>26</v>
      </c>
      <c r="D300" s="23" t="s">
        <v>27</v>
      </c>
      <c r="E300" s="24" t="s">
        <v>126</v>
      </c>
      <c r="F300" s="25">
        <v>200</v>
      </c>
      <c r="G300" s="25">
        <v>8</v>
      </c>
      <c r="H300" s="25">
        <v>12</v>
      </c>
      <c r="I300" s="25">
        <v>33</v>
      </c>
      <c r="J300" s="25">
        <v>264</v>
      </c>
      <c r="K300" s="26"/>
      <c r="L300" s="25">
        <v>14.49</v>
      </c>
    </row>
    <row r="301" spans="1:12" ht="14.25">
      <c r="A301" s="27"/>
      <c r="B301" s="28"/>
      <c r="C301" s="29"/>
      <c r="D301" s="30"/>
      <c r="E301" s="31"/>
      <c r="F301" s="32"/>
      <c r="G301" s="32"/>
      <c r="H301" s="32"/>
      <c r="I301" s="32"/>
      <c r="J301" s="32"/>
      <c r="K301" s="33"/>
      <c r="L301" s="32"/>
    </row>
    <row r="302" spans="1:12" ht="14.25">
      <c r="A302" s="27"/>
      <c r="B302" s="28"/>
      <c r="C302" s="29"/>
      <c r="D302" s="34" t="s">
        <v>29</v>
      </c>
      <c r="E302" s="31" t="s">
        <v>127</v>
      </c>
      <c r="F302" s="32">
        <v>200</v>
      </c>
      <c r="G302" s="32">
        <v>4</v>
      </c>
      <c r="H302" s="32">
        <v>4</v>
      </c>
      <c r="I302" s="32">
        <v>26</v>
      </c>
      <c r="J302" s="32">
        <v>88</v>
      </c>
      <c r="K302" s="33"/>
      <c r="L302" s="32">
        <v>3.12</v>
      </c>
    </row>
    <row r="303" spans="1:12" ht="14.25">
      <c r="A303" s="27"/>
      <c r="B303" s="28"/>
      <c r="C303" s="29"/>
      <c r="D303" s="34" t="s">
        <v>31</v>
      </c>
      <c r="E303" s="31" t="s">
        <v>85</v>
      </c>
      <c r="F303" s="32">
        <v>60</v>
      </c>
      <c r="G303" s="32">
        <v>4</v>
      </c>
      <c r="H303" s="32">
        <v>2</v>
      </c>
      <c r="I303" s="32">
        <v>31</v>
      </c>
      <c r="J303" s="32">
        <v>157</v>
      </c>
      <c r="K303" s="33"/>
      <c r="L303" s="32">
        <v>6.45</v>
      </c>
    </row>
    <row r="304" spans="1:12" ht="14.25">
      <c r="A304" s="27"/>
      <c r="B304" s="28"/>
      <c r="C304" s="29"/>
      <c r="D304" s="34" t="s">
        <v>34</v>
      </c>
      <c r="E304" s="31" t="s">
        <v>97</v>
      </c>
      <c r="F304" s="32">
        <v>100</v>
      </c>
      <c r="G304" s="32">
        <v>1</v>
      </c>
      <c r="H304" s="32" t="s">
        <v>36</v>
      </c>
      <c r="I304" s="32">
        <v>8</v>
      </c>
      <c r="J304" s="32">
        <v>43</v>
      </c>
      <c r="K304" s="33"/>
      <c r="L304" s="32">
        <v>18.5</v>
      </c>
    </row>
    <row r="305" spans="1:12" ht="14.25">
      <c r="A305" s="27"/>
      <c r="B305" s="28"/>
      <c r="C305" s="29"/>
      <c r="D305" s="30"/>
      <c r="E305" s="31" t="s">
        <v>71</v>
      </c>
      <c r="F305" s="32">
        <v>20</v>
      </c>
      <c r="G305" s="32" t="s">
        <v>36</v>
      </c>
      <c r="H305" s="32">
        <v>17</v>
      </c>
      <c r="I305" s="32" t="s">
        <v>36</v>
      </c>
      <c r="J305" s="32">
        <v>149</v>
      </c>
      <c r="K305" s="33"/>
      <c r="L305" s="32" t="s">
        <v>119</v>
      </c>
    </row>
    <row r="306" spans="1:12" ht="14.25">
      <c r="A306" s="27"/>
      <c r="B306" s="28"/>
      <c r="C306" s="29"/>
      <c r="D306" s="30"/>
      <c r="E306" s="31"/>
      <c r="F306" s="32"/>
      <c r="G306" s="32"/>
      <c r="H306" s="32"/>
      <c r="I306" s="32"/>
      <c r="J306" s="32"/>
      <c r="K306" s="33"/>
      <c r="L306" s="32"/>
    </row>
    <row r="307" spans="1:12">
      <c r="A307" s="35"/>
      <c r="B307" s="36"/>
      <c r="C307" s="37"/>
      <c r="D307" s="38" t="s">
        <v>37</v>
      </c>
      <c r="E307" s="39"/>
      <c r="F307" s="40">
        <f>SUM(F300:F306)</f>
        <v>580</v>
      </c>
      <c r="G307" s="40">
        <f>SUM(G300:G306)</f>
        <v>17</v>
      </c>
      <c r="H307" s="40">
        <f>SUM(H300:H306)</f>
        <v>35</v>
      </c>
      <c r="I307" s="40">
        <f>SUM(I300:I306)</f>
        <v>98</v>
      </c>
      <c r="J307" s="40">
        <f>SUM(J300:J306)</f>
        <v>701</v>
      </c>
      <c r="K307" s="41"/>
      <c r="L307" s="40">
        <v>59.56</v>
      </c>
    </row>
    <row r="308" spans="1:12" ht="14.25">
      <c r="A308" s="42">
        <f>A300</f>
        <v>2</v>
      </c>
      <c r="B308" s="43">
        <f>B300</f>
        <v>1</v>
      </c>
      <c r="C308" s="44" t="s">
        <v>38</v>
      </c>
      <c r="D308" s="45" t="s">
        <v>34</v>
      </c>
      <c r="E308" s="31"/>
      <c r="F308" s="32"/>
      <c r="G308" s="32"/>
      <c r="H308" s="32"/>
      <c r="I308" s="32"/>
      <c r="J308" s="32"/>
      <c r="K308" s="33"/>
      <c r="L308" s="32"/>
    </row>
    <row r="309" spans="1:12" ht="14.25">
      <c r="A309" s="27"/>
      <c r="B309" s="28"/>
      <c r="C309" s="29"/>
      <c r="D309" s="30"/>
      <c r="E309" s="31"/>
      <c r="F309" s="32"/>
      <c r="G309" s="32"/>
      <c r="H309" s="32"/>
      <c r="I309" s="32"/>
      <c r="J309" s="32"/>
      <c r="K309" s="33"/>
      <c r="L309" s="32"/>
    </row>
    <row r="310" spans="1:12" ht="14.25">
      <c r="A310" s="27"/>
      <c r="B310" s="28"/>
      <c r="C310" s="29"/>
      <c r="D310" s="30"/>
      <c r="E310" s="31"/>
      <c r="F310" s="32"/>
      <c r="G310" s="32"/>
      <c r="H310" s="32"/>
      <c r="I310" s="32"/>
      <c r="J310" s="32"/>
      <c r="K310" s="33"/>
      <c r="L310" s="32"/>
    </row>
    <row r="311" spans="1:12">
      <c r="A311" s="35"/>
      <c r="B311" s="36"/>
      <c r="C311" s="37"/>
      <c r="D311" s="38" t="s">
        <v>37</v>
      </c>
      <c r="E311" s="39"/>
      <c r="F311" s="40">
        <f>SUM(F308:F310)</f>
        <v>0</v>
      </c>
      <c r="G311" s="40">
        <f>SUM(G308:G310)</f>
        <v>0</v>
      </c>
      <c r="H311" s="40">
        <f>SUM(H308:H310)</f>
        <v>0</v>
      </c>
      <c r="I311" s="40">
        <f>SUM(I308:I310)</f>
        <v>0</v>
      </c>
      <c r="J311" s="40">
        <f>SUM(J308:J310)</f>
        <v>0</v>
      </c>
      <c r="K311" s="41"/>
      <c r="L311" s="40">
        <v>0</v>
      </c>
    </row>
    <row r="312" spans="1:12" ht="14.25">
      <c r="A312" s="42">
        <f>A300</f>
        <v>2</v>
      </c>
      <c r="B312" s="43">
        <f>B300</f>
        <v>1</v>
      </c>
      <c r="C312" s="44" t="s">
        <v>39</v>
      </c>
      <c r="D312" s="34" t="s">
        <v>40</v>
      </c>
      <c r="E312" s="31" t="s">
        <v>72</v>
      </c>
      <c r="F312" s="32">
        <v>60</v>
      </c>
      <c r="G312" s="32" t="s">
        <v>73</v>
      </c>
      <c r="H312" s="32">
        <v>5</v>
      </c>
      <c r="I312" s="32">
        <v>7</v>
      </c>
      <c r="J312" s="32">
        <v>74</v>
      </c>
      <c r="K312" s="33"/>
      <c r="L312" s="32">
        <v>3.84</v>
      </c>
    </row>
    <row r="313" spans="1:12" ht="14.25">
      <c r="A313" s="27"/>
      <c r="B313" s="28"/>
      <c r="C313" s="29"/>
      <c r="D313" s="34" t="s">
        <v>41</v>
      </c>
      <c r="E313" s="31" t="s">
        <v>128</v>
      </c>
      <c r="F313" s="32">
        <v>250</v>
      </c>
      <c r="G313" s="32">
        <v>3</v>
      </c>
      <c r="H313" s="32">
        <v>7</v>
      </c>
      <c r="I313" s="32">
        <v>12</v>
      </c>
      <c r="J313" s="32">
        <v>138</v>
      </c>
      <c r="K313" s="33"/>
      <c r="L313" s="32">
        <v>18.62</v>
      </c>
    </row>
    <row r="314" spans="1:12" ht="14.25">
      <c r="A314" s="27"/>
      <c r="B314" s="28"/>
      <c r="C314" s="29"/>
      <c r="D314" s="34" t="s">
        <v>43</v>
      </c>
      <c r="E314" s="31" t="s">
        <v>129</v>
      </c>
      <c r="F314" s="32">
        <v>100</v>
      </c>
      <c r="G314" s="32">
        <v>8</v>
      </c>
      <c r="H314" s="32">
        <v>12</v>
      </c>
      <c r="I314" s="32">
        <v>10</v>
      </c>
      <c r="J314" s="32">
        <v>180</v>
      </c>
      <c r="K314" s="33"/>
      <c r="L314" s="32">
        <v>43.62</v>
      </c>
    </row>
    <row r="315" spans="1:12" ht="14.25">
      <c r="A315" s="27"/>
      <c r="B315" s="28"/>
      <c r="C315" s="29"/>
      <c r="D315" s="34" t="s">
        <v>45</v>
      </c>
      <c r="E315" s="31" t="s">
        <v>116</v>
      </c>
      <c r="F315" s="32">
        <v>180</v>
      </c>
      <c r="G315" s="32">
        <v>3</v>
      </c>
      <c r="H315" s="32">
        <v>5</v>
      </c>
      <c r="I315" s="32">
        <v>24</v>
      </c>
      <c r="J315" s="32">
        <v>173</v>
      </c>
      <c r="K315" s="33"/>
      <c r="L315" s="32">
        <v>10.119999999999999</v>
      </c>
    </row>
    <row r="316" spans="1:12" ht="14.25">
      <c r="A316" s="27"/>
      <c r="B316" s="28"/>
      <c r="C316" s="29"/>
      <c r="D316" s="34" t="s">
        <v>47</v>
      </c>
      <c r="E316" s="31" t="s">
        <v>57</v>
      </c>
      <c r="F316" s="32">
        <v>200</v>
      </c>
      <c r="G316" s="32" t="s">
        <v>58</v>
      </c>
      <c r="H316" s="32">
        <v>0</v>
      </c>
      <c r="I316" s="32">
        <v>28</v>
      </c>
      <c r="J316" s="32">
        <v>114</v>
      </c>
      <c r="K316" s="33"/>
      <c r="L316" s="32">
        <v>3.15</v>
      </c>
    </row>
    <row r="317" spans="1:12" ht="14.25">
      <c r="A317" s="27"/>
      <c r="B317" s="28"/>
      <c r="C317" s="29"/>
      <c r="D317" s="34" t="s">
        <v>49</v>
      </c>
      <c r="E317" s="31"/>
      <c r="F317" s="32"/>
      <c r="G317" s="32"/>
      <c r="H317" s="32"/>
      <c r="I317" s="32"/>
      <c r="J317" s="32"/>
      <c r="K317" s="33"/>
      <c r="L317" s="32"/>
    </row>
    <row r="318" spans="1:12" ht="14.25">
      <c r="A318" s="27"/>
      <c r="B318" s="28"/>
      <c r="C318" s="29"/>
      <c r="D318" s="34" t="s">
        <v>50</v>
      </c>
      <c r="E318" s="31" t="s">
        <v>51</v>
      </c>
      <c r="F318" s="32">
        <v>60</v>
      </c>
      <c r="G318" s="32">
        <v>3</v>
      </c>
      <c r="H318" s="32" t="s">
        <v>52</v>
      </c>
      <c r="I318" s="32">
        <v>19</v>
      </c>
      <c r="J318" s="32">
        <v>96</v>
      </c>
      <c r="K318" s="33"/>
      <c r="L318" s="32">
        <v>3.97</v>
      </c>
    </row>
    <row r="319" spans="1:12" ht="14.25">
      <c r="A319" s="27"/>
      <c r="B319" s="28"/>
      <c r="C319" s="29"/>
      <c r="D319" s="30"/>
      <c r="E319" s="31"/>
      <c r="F319" s="32"/>
      <c r="G319" s="32"/>
      <c r="H319" s="32"/>
      <c r="I319" s="32"/>
      <c r="J319" s="32"/>
      <c r="K319" s="33"/>
      <c r="L319" s="32"/>
    </row>
    <row r="320" spans="1:12" ht="14.25">
      <c r="A320" s="27"/>
      <c r="B320" s="28"/>
      <c r="C320" s="29"/>
      <c r="D320" s="30"/>
      <c r="E320" s="31"/>
      <c r="F320" s="32"/>
      <c r="G320" s="32"/>
      <c r="H320" s="32"/>
      <c r="I320" s="32"/>
      <c r="J320" s="32"/>
      <c r="K320" s="33"/>
      <c r="L320" s="32"/>
    </row>
    <row r="321" spans="1:12">
      <c r="A321" s="35"/>
      <c r="B321" s="36"/>
      <c r="C321" s="37"/>
      <c r="D321" s="38" t="s">
        <v>37</v>
      </c>
      <c r="E321" s="39"/>
      <c r="F321" s="40">
        <f>SUM(F312:F320)</f>
        <v>850</v>
      </c>
      <c r="G321" s="40">
        <f>SUM(G312:G320)</f>
        <v>17</v>
      </c>
      <c r="H321" s="40">
        <f>SUM(H312:H320)</f>
        <v>29</v>
      </c>
      <c r="I321" s="40">
        <f>SUM(I312:I320)</f>
        <v>100</v>
      </c>
      <c r="J321" s="40">
        <f>SUM(J312:J320)</f>
        <v>775</v>
      </c>
      <c r="K321" s="41"/>
      <c r="L321" s="40">
        <v>83.32</v>
      </c>
    </row>
    <row r="322" spans="1:12" ht="14.25">
      <c r="A322" s="42">
        <f>A300</f>
        <v>2</v>
      </c>
      <c r="B322" s="43">
        <f>B300</f>
        <v>1</v>
      </c>
      <c r="C322" s="44" t="s">
        <v>53</v>
      </c>
      <c r="D322" s="45" t="s">
        <v>54</v>
      </c>
      <c r="E322" s="31" t="s">
        <v>130</v>
      </c>
      <c r="F322" s="32">
        <v>50</v>
      </c>
      <c r="G322" s="32">
        <v>3</v>
      </c>
      <c r="H322" s="56"/>
      <c r="I322" s="32">
        <v>17</v>
      </c>
      <c r="J322" s="32">
        <v>101</v>
      </c>
      <c r="K322" s="33"/>
      <c r="L322" s="32">
        <v>19.25</v>
      </c>
    </row>
    <row r="323" spans="1:12" ht="14.25">
      <c r="A323" s="27"/>
      <c r="B323" s="28"/>
      <c r="C323" s="29"/>
      <c r="D323" s="45" t="s">
        <v>47</v>
      </c>
      <c r="E323" s="31" t="s">
        <v>48</v>
      </c>
      <c r="F323" s="32">
        <v>200</v>
      </c>
      <c r="G323" s="32">
        <v>1</v>
      </c>
      <c r="H323" s="32">
        <v>0</v>
      </c>
      <c r="I323" s="32">
        <v>53</v>
      </c>
      <c r="J323" s="32">
        <v>216</v>
      </c>
      <c r="K323" s="33"/>
      <c r="L323" s="32">
        <v>5.27</v>
      </c>
    </row>
    <row r="324" spans="1:12" ht="14.25">
      <c r="A324" s="27"/>
      <c r="B324" s="28"/>
      <c r="C324" s="29"/>
      <c r="D324" s="30"/>
      <c r="E324" s="31"/>
      <c r="F324" s="32"/>
      <c r="G324" s="32"/>
      <c r="H324" s="32"/>
      <c r="I324" s="32"/>
      <c r="J324" s="32"/>
      <c r="K324" s="33"/>
      <c r="L324" s="32"/>
    </row>
    <row r="325" spans="1:12" ht="14.25">
      <c r="A325" s="27"/>
      <c r="B325" s="28"/>
      <c r="C325" s="29"/>
      <c r="D325" s="30"/>
      <c r="E325" s="31"/>
      <c r="F325" s="32"/>
      <c r="G325" s="32"/>
      <c r="H325" s="32"/>
      <c r="I325" s="32"/>
      <c r="J325" s="32"/>
      <c r="K325" s="33"/>
      <c r="L325" s="32"/>
    </row>
    <row r="326" spans="1:12">
      <c r="A326" s="35"/>
      <c r="B326" s="36"/>
      <c r="C326" s="37"/>
      <c r="D326" s="38" t="s">
        <v>37</v>
      </c>
      <c r="E326" s="39"/>
      <c r="F326" s="40">
        <f>SUM(F322:F325)</f>
        <v>250</v>
      </c>
      <c r="G326" s="40">
        <f>SUM(G322:G325)</f>
        <v>4</v>
      </c>
      <c r="H326" s="40">
        <f>SUM(H322:H325)</f>
        <v>0</v>
      </c>
      <c r="I326" s="40">
        <f>SUM(I322:I325)</f>
        <v>70</v>
      </c>
      <c r="J326" s="40">
        <f>SUM(J322:J325)</f>
        <v>317</v>
      </c>
      <c r="K326" s="41"/>
      <c r="L326" s="40">
        <v>24.52</v>
      </c>
    </row>
    <row r="327" spans="1:12" ht="14.25">
      <c r="A327" s="42">
        <f>A300</f>
        <v>2</v>
      </c>
      <c r="B327" s="43">
        <f>B300</f>
        <v>1</v>
      </c>
      <c r="C327" s="44" t="s">
        <v>59</v>
      </c>
      <c r="D327" s="34" t="s">
        <v>27</v>
      </c>
      <c r="E327" s="31" t="s">
        <v>94</v>
      </c>
      <c r="F327" s="32">
        <v>300</v>
      </c>
      <c r="G327" s="32">
        <v>20</v>
      </c>
      <c r="H327" s="32">
        <v>26</v>
      </c>
      <c r="I327" s="32">
        <v>36</v>
      </c>
      <c r="J327" s="32">
        <v>461</v>
      </c>
      <c r="K327" s="33"/>
      <c r="L327" s="32">
        <v>35.35</v>
      </c>
    </row>
    <row r="328" spans="1:12" ht="14.25">
      <c r="A328" s="27"/>
      <c r="B328" s="28"/>
      <c r="C328" s="29"/>
      <c r="D328" s="34" t="s">
        <v>45</v>
      </c>
      <c r="E328" s="31"/>
      <c r="F328" s="32"/>
      <c r="G328" s="32"/>
      <c r="H328" s="32"/>
      <c r="I328" s="32"/>
      <c r="J328" s="32"/>
      <c r="K328" s="33"/>
      <c r="L328" s="32"/>
    </row>
    <row r="329" spans="1:12" ht="14.25">
      <c r="A329" s="27"/>
      <c r="B329" s="28"/>
      <c r="C329" s="29"/>
      <c r="D329" s="34" t="s">
        <v>47</v>
      </c>
      <c r="E329" s="31" t="s">
        <v>61</v>
      </c>
      <c r="F329" s="32">
        <v>200</v>
      </c>
      <c r="G329" s="32" t="s">
        <v>62</v>
      </c>
      <c r="H329" s="32">
        <v>0</v>
      </c>
      <c r="I329" s="32">
        <v>15</v>
      </c>
      <c r="J329" s="32">
        <v>62</v>
      </c>
      <c r="K329" s="33"/>
      <c r="L329" s="32">
        <v>4.0999999999999996</v>
      </c>
    </row>
    <row r="330" spans="1:12" ht="14.25">
      <c r="A330" s="27"/>
      <c r="B330" s="28"/>
      <c r="C330" s="29"/>
      <c r="D330" s="34" t="s">
        <v>31</v>
      </c>
      <c r="E330" s="31" t="s">
        <v>85</v>
      </c>
      <c r="F330" s="32">
        <v>60</v>
      </c>
      <c r="G330" s="32">
        <v>4</v>
      </c>
      <c r="H330" s="32">
        <v>2</v>
      </c>
      <c r="I330" s="32">
        <v>31</v>
      </c>
      <c r="J330" s="32">
        <v>157</v>
      </c>
      <c r="K330" s="33"/>
      <c r="L330" s="32">
        <v>6.45</v>
      </c>
    </row>
    <row r="331" spans="1:12" ht="14.25">
      <c r="A331" s="27"/>
      <c r="B331" s="28"/>
      <c r="C331" s="29"/>
      <c r="D331" s="30"/>
      <c r="E331" s="31"/>
      <c r="F331" s="32"/>
      <c r="G331" s="32"/>
      <c r="H331" s="32"/>
      <c r="I331" s="32"/>
      <c r="J331" s="32"/>
      <c r="K331" s="33"/>
      <c r="L331" s="32"/>
    </row>
    <row r="332" spans="1:12" ht="14.25">
      <c r="A332" s="27"/>
      <c r="B332" s="28"/>
      <c r="C332" s="29"/>
      <c r="D332" s="30"/>
      <c r="E332" s="31"/>
      <c r="F332" s="32"/>
      <c r="G332" s="32"/>
      <c r="H332" s="32"/>
      <c r="I332" s="32"/>
      <c r="J332" s="32"/>
      <c r="K332" s="33"/>
      <c r="L332" s="32"/>
    </row>
    <row r="333" spans="1:12">
      <c r="A333" s="35"/>
      <c r="B333" s="36"/>
      <c r="C333" s="37"/>
      <c r="D333" s="38" t="s">
        <v>37</v>
      </c>
      <c r="E333" s="39"/>
      <c r="F333" s="40">
        <f>SUM(F327:F332)</f>
        <v>560</v>
      </c>
      <c r="G333" s="40">
        <f>SUM(G327:G332)</f>
        <v>24</v>
      </c>
      <c r="H333" s="40">
        <f>SUM(H327:H332)</f>
        <v>28</v>
      </c>
      <c r="I333" s="40">
        <f>SUM(I327:I332)</f>
        <v>82</v>
      </c>
      <c r="J333" s="40">
        <f>SUM(J327:J332)</f>
        <v>680</v>
      </c>
      <c r="K333" s="41"/>
      <c r="L333" s="40">
        <v>45.9</v>
      </c>
    </row>
    <row r="334" spans="1:12" ht="14.25">
      <c r="A334" s="42">
        <f>A300</f>
        <v>2</v>
      </c>
      <c r="B334" s="43">
        <f>B300</f>
        <v>1</v>
      </c>
      <c r="C334" s="44" t="s">
        <v>63</v>
      </c>
      <c r="D334" s="45" t="s">
        <v>64</v>
      </c>
      <c r="E334" s="31" t="s">
        <v>65</v>
      </c>
      <c r="F334" s="32">
        <v>200</v>
      </c>
      <c r="G334" s="32">
        <v>6</v>
      </c>
      <c r="H334" s="32">
        <v>6</v>
      </c>
      <c r="I334" s="32">
        <v>8</v>
      </c>
      <c r="J334" s="32">
        <v>112</v>
      </c>
      <c r="K334" s="33"/>
      <c r="L334" s="32">
        <v>11.92</v>
      </c>
    </row>
    <row r="335" spans="1:12" ht="14.25">
      <c r="A335" s="27"/>
      <c r="B335" s="28"/>
      <c r="C335" s="29"/>
      <c r="D335" s="45" t="s">
        <v>54</v>
      </c>
      <c r="E335" s="31" t="s">
        <v>66</v>
      </c>
      <c r="F335" s="32">
        <v>60</v>
      </c>
      <c r="G335" s="32">
        <v>4</v>
      </c>
      <c r="H335" s="32">
        <v>2</v>
      </c>
      <c r="I335" s="32">
        <v>31</v>
      </c>
      <c r="J335" s="32">
        <v>157</v>
      </c>
      <c r="K335" s="33"/>
      <c r="L335" s="32">
        <v>6.45</v>
      </c>
    </row>
    <row r="336" spans="1:12" ht="14.25">
      <c r="A336" s="27"/>
      <c r="B336" s="28"/>
      <c r="C336" s="29"/>
      <c r="D336" s="45" t="s">
        <v>47</v>
      </c>
      <c r="E336" s="31"/>
      <c r="F336" s="32"/>
      <c r="G336" s="32"/>
      <c r="H336" s="32"/>
      <c r="I336" s="32"/>
      <c r="J336" s="32"/>
      <c r="K336" s="33"/>
      <c r="L336" s="32"/>
    </row>
    <row r="337" spans="1:12" ht="14.25">
      <c r="A337" s="27"/>
      <c r="B337" s="28"/>
      <c r="C337" s="29"/>
      <c r="D337" s="45" t="s">
        <v>34</v>
      </c>
      <c r="E337" s="31"/>
      <c r="F337" s="32"/>
      <c r="G337" s="32"/>
      <c r="H337" s="32"/>
      <c r="I337" s="32"/>
      <c r="J337" s="32"/>
      <c r="K337" s="33"/>
      <c r="L337" s="32"/>
    </row>
    <row r="338" spans="1:12" ht="14.25">
      <c r="A338" s="27"/>
      <c r="B338" s="28"/>
      <c r="C338" s="29"/>
      <c r="D338" s="30"/>
      <c r="E338" s="31"/>
      <c r="F338" s="32"/>
      <c r="G338" s="32"/>
      <c r="H338" s="32"/>
      <c r="I338" s="32"/>
      <c r="J338" s="32"/>
      <c r="K338" s="33"/>
      <c r="L338" s="32"/>
    </row>
    <row r="339" spans="1:12" ht="14.25">
      <c r="A339" s="27"/>
      <c r="B339" s="28"/>
      <c r="C339" s="29"/>
      <c r="D339" s="30"/>
      <c r="E339" s="31"/>
      <c r="F339" s="32"/>
      <c r="G339" s="32"/>
      <c r="H339" s="32"/>
      <c r="I339" s="32"/>
      <c r="J339" s="32"/>
      <c r="K339" s="33"/>
      <c r="L339" s="32"/>
    </row>
    <row r="340" spans="1:12">
      <c r="A340" s="35"/>
      <c r="B340" s="36"/>
      <c r="C340" s="37"/>
      <c r="D340" s="46" t="s">
        <v>37</v>
      </c>
      <c r="E340" s="39"/>
      <c r="F340" s="40">
        <f>SUM(F334:F339)</f>
        <v>260</v>
      </c>
      <c r="G340" s="40">
        <f>SUM(G334:G339)</f>
        <v>10</v>
      </c>
      <c r="H340" s="40">
        <f>SUM(H334:H339)</f>
        <v>8</v>
      </c>
      <c r="I340" s="40">
        <f>SUM(I334:I339)</f>
        <v>39</v>
      </c>
      <c r="J340" s="40">
        <f>SUM(J334:J339)</f>
        <v>269</v>
      </c>
      <c r="K340" s="41"/>
      <c r="L340" s="40">
        <v>18.37</v>
      </c>
    </row>
    <row r="341" spans="1:12" ht="15.75" customHeight="1">
      <c r="A341" s="47">
        <f>A300</f>
        <v>2</v>
      </c>
      <c r="B341" s="48">
        <f>B300</f>
        <v>1</v>
      </c>
      <c r="C341" s="3" t="s">
        <v>67</v>
      </c>
      <c r="D341" s="3"/>
      <c r="E341" s="49"/>
      <c r="F341" s="50">
        <f>F307+F311+F321+F326+F333+F340</f>
        <v>2500</v>
      </c>
      <c r="G341" s="50">
        <f>G307+G311+G321+G326+G333+G340</f>
        <v>72</v>
      </c>
      <c r="H341" s="50">
        <f>H307+H311+H321+H326+H333+H340</f>
        <v>100</v>
      </c>
      <c r="I341" s="50">
        <f>I307+I311+I321+I326+I333+I340</f>
        <v>389</v>
      </c>
      <c r="J341" s="50">
        <f>J307+J311+J321+J326+J333+J340</f>
        <v>2742</v>
      </c>
      <c r="K341" s="51"/>
      <c r="L341" s="50">
        <f>L307+L311+L321+L326+L333+L340</f>
        <v>231.67000000000002</v>
      </c>
    </row>
    <row r="342" spans="1:12" ht="14.25">
      <c r="A342" s="52">
        <v>2</v>
      </c>
      <c r="B342" s="28">
        <v>2</v>
      </c>
      <c r="C342" s="22" t="s">
        <v>26</v>
      </c>
      <c r="D342" s="23" t="s">
        <v>27</v>
      </c>
      <c r="E342" s="24" t="s">
        <v>131</v>
      </c>
      <c r="F342" s="25">
        <v>200</v>
      </c>
      <c r="G342" s="25">
        <v>6</v>
      </c>
      <c r="H342" s="25">
        <v>9</v>
      </c>
      <c r="I342" s="25">
        <v>26</v>
      </c>
      <c r="J342" s="25">
        <v>215</v>
      </c>
      <c r="K342" s="26"/>
      <c r="L342" s="25">
        <v>16.649999999999999</v>
      </c>
    </row>
    <row r="343" spans="1:12" ht="14.25">
      <c r="A343" s="52"/>
      <c r="B343" s="28"/>
      <c r="C343" s="29"/>
      <c r="D343" s="30"/>
      <c r="E343" s="31"/>
      <c r="F343" s="32"/>
      <c r="G343" s="32"/>
      <c r="H343" s="32"/>
      <c r="I343" s="32"/>
      <c r="J343" s="32"/>
      <c r="K343" s="33"/>
      <c r="L343" s="32"/>
    </row>
    <row r="344" spans="1:12" ht="14.25">
      <c r="A344" s="52"/>
      <c r="B344" s="28"/>
      <c r="C344" s="29"/>
      <c r="D344" s="34" t="s">
        <v>29</v>
      </c>
      <c r="E344" s="31" t="s">
        <v>88</v>
      </c>
      <c r="F344" s="32">
        <v>200</v>
      </c>
      <c r="G344" s="32" t="s">
        <v>62</v>
      </c>
      <c r="H344" s="32">
        <v>0</v>
      </c>
      <c r="I344" s="32">
        <v>15</v>
      </c>
      <c r="J344" s="32">
        <v>61</v>
      </c>
      <c r="K344" s="33"/>
      <c r="L344" s="32">
        <v>2.62</v>
      </c>
    </row>
    <row r="345" spans="1:12" ht="14.25">
      <c r="A345" s="52"/>
      <c r="B345" s="28"/>
      <c r="C345" s="29"/>
      <c r="D345" s="34" t="s">
        <v>31</v>
      </c>
      <c r="E345" s="31" t="s">
        <v>85</v>
      </c>
      <c r="F345" s="32">
        <v>60</v>
      </c>
      <c r="G345" s="32">
        <v>4</v>
      </c>
      <c r="H345" s="32">
        <v>2</v>
      </c>
      <c r="I345" s="32">
        <v>31</v>
      </c>
      <c r="J345" s="32">
        <v>157</v>
      </c>
      <c r="K345" s="33"/>
      <c r="L345" s="32">
        <v>6.45</v>
      </c>
    </row>
    <row r="346" spans="1:12" ht="14.25">
      <c r="A346" s="52"/>
      <c r="B346" s="28"/>
      <c r="C346" s="29"/>
      <c r="D346" s="34" t="s">
        <v>34</v>
      </c>
      <c r="E346" s="31"/>
      <c r="F346" s="32"/>
      <c r="G346" s="32"/>
      <c r="H346" s="32"/>
      <c r="I346" s="32"/>
      <c r="J346" s="32"/>
      <c r="K346" s="33"/>
      <c r="L346" s="32"/>
    </row>
    <row r="347" spans="1:12" ht="14.25">
      <c r="A347" s="52"/>
      <c r="B347" s="28"/>
      <c r="C347" s="29"/>
      <c r="D347" s="30"/>
      <c r="E347" s="31" t="s">
        <v>71</v>
      </c>
      <c r="F347" s="32">
        <v>20</v>
      </c>
      <c r="G347" s="32" t="s">
        <v>36</v>
      </c>
      <c r="H347" s="32">
        <v>17</v>
      </c>
      <c r="I347" s="32" t="s">
        <v>36</v>
      </c>
      <c r="J347" s="32">
        <v>149</v>
      </c>
      <c r="K347" s="33"/>
      <c r="L347" s="32" t="s">
        <v>119</v>
      </c>
    </row>
    <row r="348" spans="1:12" ht="14.25">
      <c r="A348" s="52"/>
      <c r="B348" s="28"/>
      <c r="C348" s="29"/>
      <c r="D348" s="30"/>
      <c r="E348" s="31"/>
      <c r="F348" s="32"/>
      <c r="G348" s="32"/>
      <c r="H348" s="32"/>
      <c r="I348" s="32"/>
      <c r="J348" s="32"/>
      <c r="K348" s="33"/>
      <c r="L348" s="32"/>
    </row>
    <row r="349" spans="1:12">
      <c r="A349" s="53"/>
      <c r="B349" s="36"/>
      <c r="C349" s="37"/>
      <c r="D349" s="38" t="s">
        <v>37</v>
      </c>
      <c r="E349" s="39"/>
      <c r="F349" s="40">
        <f>SUM(F342:F348)</f>
        <v>480</v>
      </c>
      <c r="G349" s="40">
        <f>SUM(G342:G348)</f>
        <v>10</v>
      </c>
      <c r="H349" s="40">
        <f>SUM(H342:H348)</f>
        <v>28</v>
      </c>
      <c r="I349" s="40">
        <f>SUM(I342:I348)</f>
        <v>72</v>
      </c>
      <c r="J349" s="40">
        <f>SUM(J342:J348)</f>
        <v>582</v>
      </c>
      <c r="K349" s="41"/>
      <c r="L349" s="40">
        <v>42.72</v>
      </c>
    </row>
    <row r="350" spans="1:12" ht="14.25">
      <c r="A350" s="43">
        <f>A342</f>
        <v>2</v>
      </c>
      <c r="B350" s="43">
        <f>B342</f>
        <v>2</v>
      </c>
      <c r="C350" s="44" t="s">
        <v>38</v>
      </c>
      <c r="D350" s="45" t="s">
        <v>34</v>
      </c>
      <c r="E350" s="31"/>
      <c r="F350" s="32"/>
      <c r="G350" s="32"/>
      <c r="H350" s="32"/>
      <c r="I350" s="32"/>
      <c r="J350" s="32"/>
      <c r="K350" s="33"/>
      <c r="L350" s="32"/>
    </row>
    <row r="351" spans="1:12" ht="14.25">
      <c r="A351" s="52"/>
      <c r="B351" s="28"/>
      <c r="C351" s="29"/>
      <c r="D351" s="30"/>
      <c r="E351" s="31"/>
      <c r="F351" s="32"/>
      <c r="G351" s="32"/>
      <c r="H351" s="32"/>
      <c r="I351" s="32"/>
      <c r="J351" s="32"/>
      <c r="K351" s="33"/>
      <c r="L351" s="32"/>
    </row>
    <row r="352" spans="1:12" ht="14.25">
      <c r="A352" s="52"/>
      <c r="B352" s="28"/>
      <c r="C352" s="29"/>
      <c r="D352" s="30"/>
      <c r="E352" s="31"/>
      <c r="F352" s="32"/>
      <c r="G352" s="32"/>
      <c r="H352" s="32"/>
      <c r="I352" s="32"/>
      <c r="J352" s="32"/>
      <c r="K352" s="33"/>
      <c r="L352" s="32"/>
    </row>
    <row r="353" spans="1:12">
      <c r="A353" s="53"/>
      <c r="B353" s="36"/>
      <c r="C353" s="37"/>
      <c r="D353" s="38" t="s">
        <v>37</v>
      </c>
      <c r="E353" s="39"/>
      <c r="F353" s="40">
        <f>SUM(F350:F352)</f>
        <v>0</v>
      </c>
      <c r="G353" s="40">
        <f>SUM(G350:G352)</f>
        <v>0</v>
      </c>
      <c r="H353" s="40">
        <f>SUM(H350:H352)</f>
        <v>0</v>
      </c>
      <c r="I353" s="40">
        <f>SUM(I350:I352)</f>
        <v>0</v>
      </c>
      <c r="J353" s="40">
        <f>SUM(J350:J352)</f>
        <v>0</v>
      </c>
      <c r="K353" s="41"/>
      <c r="L353" s="40">
        <v>0</v>
      </c>
    </row>
    <row r="354" spans="1:12" ht="14.25">
      <c r="A354" s="43">
        <f>A342</f>
        <v>2</v>
      </c>
      <c r="B354" s="43">
        <f>B342</f>
        <v>2</v>
      </c>
      <c r="C354" s="44" t="s">
        <v>39</v>
      </c>
      <c r="D354" s="34" t="s">
        <v>40</v>
      </c>
      <c r="E354" s="31" t="s">
        <v>98</v>
      </c>
      <c r="F354" s="32">
        <v>60</v>
      </c>
      <c r="G354" s="32" t="s">
        <v>99</v>
      </c>
      <c r="H354" s="32">
        <v>4</v>
      </c>
      <c r="I354" s="32">
        <v>1</v>
      </c>
      <c r="J354" s="32">
        <v>47</v>
      </c>
      <c r="K354" s="33"/>
      <c r="L354" s="32">
        <v>10.96</v>
      </c>
    </row>
    <row r="355" spans="1:12" ht="14.25">
      <c r="A355" s="52"/>
      <c r="B355" s="28"/>
      <c r="C355" s="29"/>
      <c r="D355" s="34" t="s">
        <v>41</v>
      </c>
      <c r="E355" s="31" t="s">
        <v>132</v>
      </c>
      <c r="F355" s="32">
        <v>250</v>
      </c>
      <c r="G355" s="32">
        <v>5</v>
      </c>
      <c r="H355" s="32">
        <v>5</v>
      </c>
      <c r="I355" s="32">
        <v>13</v>
      </c>
      <c r="J355" s="32">
        <v>142</v>
      </c>
      <c r="K355" s="33"/>
      <c r="L355" s="32">
        <v>22.26</v>
      </c>
    </row>
    <row r="356" spans="1:12" ht="14.25">
      <c r="A356" s="52"/>
      <c r="B356" s="28"/>
      <c r="C356" s="29"/>
      <c r="D356" s="34" t="s">
        <v>43</v>
      </c>
      <c r="E356" s="31" t="s">
        <v>133</v>
      </c>
      <c r="F356" s="32">
        <v>90</v>
      </c>
      <c r="G356" s="32">
        <v>13</v>
      </c>
      <c r="H356" s="32">
        <v>10</v>
      </c>
      <c r="I356" s="32">
        <v>3</v>
      </c>
      <c r="J356" s="32">
        <v>149</v>
      </c>
      <c r="K356" s="33"/>
      <c r="L356" s="32">
        <v>64.099999999999994</v>
      </c>
    </row>
    <row r="357" spans="1:12" ht="14.25">
      <c r="A357" s="52"/>
      <c r="B357" s="28"/>
      <c r="C357" s="29"/>
      <c r="D357" s="34" t="s">
        <v>45</v>
      </c>
      <c r="E357" s="31" t="s">
        <v>134</v>
      </c>
      <c r="F357" s="32">
        <v>180</v>
      </c>
      <c r="G357" s="32">
        <v>11</v>
      </c>
      <c r="H357" s="32">
        <v>7</v>
      </c>
      <c r="I357" s="32">
        <v>40</v>
      </c>
      <c r="J357" s="32">
        <v>204</v>
      </c>
      <c r="K357" s="33"/>
      <c r="L357" s="32">
        <v>12.6</v>
      </c>
    </row>
    <row r="358" spans="1:12" ht="14.25">
      <c r="A358" s="52"/>
      <c r="B358" s="28"/>
      <c r="C358" s="29"/>
      <c r="D358" s="34" t="s">
        <v>47</v>
      </c>
      <c r="E358" s="31" t="s">
        <v>124</v>
      </c>
      <c r="F358" s="32">
        <v>200</v>
      </c>
      <c r="G358" s="32" t="s">
        <v>58</v>
      </c>
      <c r="H358" s="32">
        <v>0</v>
      </c>
      <c r="I358" s="32">
        <v>28</v>
      </c>
      <c r="J358" s="32">
        <v>114</v>
      </c>
      <c r="K358" s="33"/>
      <c r="L358" s="32">
        <v>14.27</v>
      </c>
    </row>
    <row r="359" spans="1:12" ht="14.25">
      <c r="A359" s="52"/>
      <c r="B359" s="28"/>
      <c r="C359" s="29"/>
      <c r="D359" s="34" t="s">
        <v>49</v>
      </c>
      <c r="E359" s="31"/>
      <c r="F359" s="32"/>
      <c r="G359" s="32"/>
      <c r="H359" s="32"/>
      <c r="I359" s="32"/>
      <c r="J359" s="32"/>
      <c r="K359" s="33"/>
      <c r="L359" s="32"/>
    </row>
    <row r="360" spans="1:12" ht="14.25">
      <c r="A360" s="52"/>
      <c r="B360" s="28"/>
      <c r="C360" s="29"/>
      <c r="D360" s="34" t="s">
        <v>50</v>
      </c>
      <c r="E360" s="31" t="s">
        <v>51</v>
      </c>
      <c r="F360" s="32">
        <v>60</v>
      </c>
      <c r="G360" s="32">
        <v>3</v>
      </c>
      <c r="H360" s="32" t="s">
        <v>52</v>
      </c>
      <c r="I360" s="32">
        <v>19</v>
      </c>
      <c r="J360" s="32">
        <v>96</v>
      </c>
      <c r="K360" s="33"/>
      <c r="L360" s="32">
        <v>3.97</v>
      </c>
    </row>
    <row r="361" spans="1:12" ht="14.25">
      <c r="A361" s="52"/>
      <c r="B361" s="28"/>
      <c r="C361" s="29"/>
      <c r="D361" s="30"/>
      <c r="E361" s="31"/>
      <c r="F361" s="32"/>
      <c r="G361" s="32"/>
      <c r="H361" s="32"/>
      <c r="I361" s="32"/>
      <c r="J361" s="32"/>
      <c r="K361" s="33"/>
      <c r="L361" s="32"/>
    </row>
    <row r="362" spans="1:12" ht="14.25">
      <c r="A362" s="52"/>
      <c r="B362" s="28"/>
      <c r="C362" s="29"/>
      <c r="D362" s="30"/>
      <c r="E362" s="31"/>
      <c r="F362" s="32"/>
      <c r="G362" s="32"/>
      <c r="H362" s="32"/>
      <c r="I362" s="32"/>
      <c r="J362" s="32"/>
      <c r="K362" s="33"/>
      <c r="L362" s="32"/>
    </row>
    <row r="363" spans="1:12">
      <c r="A363" s="53"/>
      <c r="B363" s="36"/>
      <c r="C363" s="37"/>
      <c r="D363" s="38" t="s">
        <v>37</v>
      </c>
      <c r="E363" s="39"/>
      <c r="F363" s="40">
        <f>SUM(F354:F362)</f>
        <v>840</v>
      </c>
      <c r="G363" s="40">
        <f>SUM(G354:G362)</f>
        <v>32</v>
      </c>
      <c r="H363" s="40">
        <f>SUM(H354:H362)</f>
        <v>26</v>
      </c>
      <c r="I363" s="40">
        <f>SUM(I354:I362)</f>
        <v>104</v>
      </c>
      <c r="J363" s="40">
        <f>SUM(J354:J362)</f>
        <v>752</v>
      </c>
      <c r="K363" s="41"/>
      <c r="L363" s="40">
        <v>128.16</v>
      </c>
    </row>
    <row r="364" spans="1:12" ht="14.25">
      <c r="A364" s="43">
        <f>A342</f>
        <v>2</v>
      </c>
      <c r="B364" s="43">
        <f>B342</f>
        <v>2</v>
      </c>
      <c r="C364" s="44" t="s">
        <v>53</v>
      </c>
      <c r="D364" s="45" t="s">
        <v>54</v>
      </c>
      <c r="E364" s="31" t="s">
        <v>66</v>
      </c>
      <c r="F364" s="32">
        <v>60</v>
      </c>
      <c r="G364" s="32">
        <v>4</v>
      </c>
      <c r="H364" s="32">
        <v>2</v>
      </c>
      <c r="I364" s="32">
        <v>31</v>
      </c>
      <c r="J364" s="32">
        <v>157</v>
      </c>
      <c r="K364" s="33"/>
      <c r="L364" s="32">
        <v>6.45</v>
      </c>
    </row>
    <row r="365" spans="1:12" ht="14.25">
      <c r="A365" s="52"/>
      <c r="B365" s="28"/>
      <c r="C365" s="29"/>
      <c r="D365" s="45" t="s">
        <v>47</v>
      </c>
      <c r="E365" s="31" t="s">
        <v>65</v>
      </c>
      <c r="F365" s="32">
        <v>200</v>
      </c>
      <c r="G365" s="32">
        <v>6</v>
      </c>
      <c r="H365" s="32">
        <v>6</v>
      </c>
      <c r="I365" s="32">
        <v>8</v>
      </c>
      <c r="J365" s="32">
        <v>112</v>
      </c>
      <c r="K365" s="33"/>
      <c r="L365" s="32">
        <v>11.92</v>
      </c>
    </row>
    <row r="366" spans="1:12" ht="14.25">
      <c r="A366" s="52"/>
      <c r="B366" s="28"/>
      <c r="C366" s="29"/>
      <c r="D366" s="30"/>
      <c r="E366" s="31"/>
      <c r="F366" s="32"/>
      <c r="G366" s="32"/>
      <c r="H366" s="32"/>
      <c r="I366" s="32"/>
      <c r="J366" s="32"/>
      <c r="K366" s="33"/>
      <c r="L366" s="32"/>
    </row>
    <row r="367" spans="1:12" ht="14.25">
      <c r="A367" s="52"/>
      <c r="B367" s="28"/>
      <c r="C367" s="29"/>
      <c r="D367" s="30"/>
      <c r="E367" s="31"/>
      <c r="F367" s="32"/>
      <c r="G367" s="32"/>
      <c r="H367" s="32"/>
      <c r="I367" s="32"/>
      <c r="J367" s="32"/>
      <c r="K367" s="33"/>
      <c r="L367" s="32"/>
    </row>
    <row r="368" spans="1:12">
      <c r="A368" s="53"/>
      <c r="B368" s="36"/>
      <c r="C368" s="37"/>
      <c r="D368" s="38" t="s">
        <v>37</v>
      </c>
      <c r="E368" s="39"/>
      <c r="F368" s="40">
        <f>SUM(F364:F367)</f>
        <v>260</v>
      </c>
      <c r="G368" s="40">
        <f>SUM(G364:G367)</f>
        <v>10</v>
      </c>
      <c r="H368" s="40">
        <f>SUM(H364:H367)</f>
        <v>8</v>
      </c>
      <c r="I368" s="40">
        <f>SUM(I364:I367)</f>
        <v>39</v>
      </c>
      <c r="J368" s="40">
        <f>SUM(J364:J367)</f>
        <v>269</v>
      </c>
      <c r="K368" s="41"/>
      <c r="L368" s="40">
        <v>18.37</v>
      </c>
    </row>
    <row r="369" spans="1:12" ht="14.25">
      <c r="A369" s="43">
        <f>A342</f>
        <v>2</v>
      </c>
      <c r="B369" s="43">
        <f>B342</f>
        <v>2</v>
      </c>
      <c r="C369" s="44" t="s">
        <v>59</v>
      </c>
      <c r="D369" s="34" t="s">
        <v>27</v>
      </c>
      <c r="E369" s="31" t="s">
        <v>60</v>
      </c>
      <c r="F369" s="32">
        <v>300</v>
      </c>
      <c r="G369" s="32">
        <v>31</v>
      </c>
      <c r="H369" s="32">
        <v>27</v>
      </c>
      <c r="I369" s="32">
        <v>25</v>
      </c>
      <c r="J369" s="32">
        <v>533</v>
      </c>
      <c r="K369" s="33"/>
      <c r="L369" s="32">
        <v>81.53</v>
      </c>
    </row>
    <row r="370" spans="1:12" ht="14.25">
      <c r="A370" s="52"/>
      <c r="B370" s="28"/>
      <c r="C370" s="29"/>
      <c r="D370" s="34" t="s">
        <v>45</v>
      </c>
      <c r="E370" s="31"/>
      <c r="F370" s="32"/>
      <c r="G370" s="32"/>
      <c r="H370" s="32"/>
      <c r="I370" s="32"/>
      <c r="J370" s="32"/>
      <c r="K370" s="33"/>
      <c r="L370" s="32"/>
    </row>
    <row r="371" spans="1:12" ht="14.25">
      <c r="A371" s="52"/>
      <c r="B371" s="28"/>
      <c r="C371" s="29"/>
      <c r="D371" s="34" t="s">
        <v>47</v>
      </c>
      <c r="E371" s="31" t="s">
        <v>88</v>
      </c>
      <c r="F371" s="32">
        <v>200</v>
      </c>
      <c r="G371" s="32" t="s">
        <v>62</v>
      </c>
      <c r="H371" s="32">
        <v>0</v>
      </c>
      <c r="I371" s="32">
        <v>15</v>
      </c>
      <c r="J371" s="32">
        <v>61</v>
      </c>
      <c r="K371" s="33"/>
      <c r="L371" s="32">
        <v>2.62</v>
      </c>
    </row>
    <row r="372" spans="1:12" ht="14.25">
      <c r="A372" s="52"/>
      <c r="B372" s="28"/>
      <c r="C372" s="29"/>
      <c r="D372" s="34" t="s">
        <v>31</v>
      </c>
      <c r="E372" s="31" t="s">
        <v>85</v>
      </c>
      <c r="F372" s="32">
        <v>60</v>
      </c>
      <c r="G372" s="32">
        <v>4</v>
      </c>
      <c r="H372" s="32">
        <v>2</v>
      </c>
      <c r="I372" s="32">
        <v>31</v>
      </c>
      <c r="J372" s="32">
        <v>157</v>
      </c>
      <c r="K372" s="33"/>
      <c r="L372" s="32">
        <v>6.45</v>
      </c>
    </row>
    <row r="373" spans="1:12" ht="14.25">
      <c r="A373" s="52"/>
      <c r="B373" s="28"/>
      <c r="C373" s="29"/>
      <c r="D373" s="30"/>
      <c r="E373" s="31"/>
      <c r="F373" s="32"/>
      <c r="G373" s="32"/>
      <c r="H373" s="32"/>
      <c r="I373" s="32"/>
      <c r="J373" s="32"/>
      <c r="K373" s="33"/>
      <c r="L373" s="32"/>
    </row>
    <row r="374" spans="1:12" ht="14.25">
      <c r="A374" s="52"/>
      <c r="B374" s="28"/>
      <c r="C374" s="29"/>
      <c r="D374" s="30"/>
      <c r="E374" s="31"/>
      <c r="F374" s="32"/>
      <c r="G374" s="32"/>
      <c r="H374" s="32"/>
      <c r="I374" s="32"/>
      <c r="J374" s="32"/>
      <c r="K374" s="33"/>
      <c r="L374" s="32"/>
    </row>
    <row r="375" spans="1:12">
      <c r="A375" s="53"/>
      <c r="B375" s="36"/>
      <c r="C375" s="37"/>
      <c r="D375" s="38" t="s">
        <v>37</v>
      </c>
      <c r="E375" s="39"/>
      <c r="F375" s="40">
        <f>SUM(F369:F374)</f>
        <v>560</v>
      </c>
      <c r="G375" s="40">
        <f>SUM(G369:G374)</f>
        <v>35</v>
      </c>
      <c r="H375" s="40">
        <f>SUM(H369:H374)</f>
        <v>29</v>
      </c>
      <c r="I375" s="40">
        <f>SUM(I369:I374)</f>
        <v>71</v>
      </c>
      <c r="J375" s="40">
        <f>SUM(J369:J374)</f>
        <v>751</v>
      </c>
      <c r="K375" s="41"/>
      <c r="L375" s="40">
        <v>90.6</v>
      </c>
    </row>
    <row r="376" spans="1:12" ht="14.25">
      <c r="A376" s="43">
        <f>A342</f>
        <v>2</v>
      </c>
      <c r="B376" s="43">
        <f>B342</f>
        <v>2</v>
      </c>
      <c r="C376" s="44" t="s">
        <v>63</v>
      </c>
      <c r="D376" s="45" t="s">
        <v>64</v>
      </c>
      <c r="E376" s="31"/>
      <c r="F376" s="32"/>
      <c r="G376" s="32"/>
      <c r="H376" s="32"/>
      <c r="I376" s="32"/>
      <c r="J376" s="32"/>
      <c r="K376" s="33"/>
      <c r="L376" s="32"/>
    </row>
    <row r="377" spans="1:12" ht="14.25">
      <c r="A377" s="52"/>
      <c r="B377" s="28"/>
      <c r="C377" s="29"/>
      <c r="D377" s="45" t="s">
        <v>54</v>
      </c>
      <c r="E377" s="31"/>
      <c r="F377" s="32"/>
      <c r="G377" s="32"/>
      <c r="H377" s="32"/>
      <c r="I377" s="32"/>
      <c r="J377" s="32"/>
      <c r="K377" s="33"/>
      <c r="L377" s="32"/>
    </row>
    <row r="378" spans="1:12" ht="14.25">
      <c r="A378" s="52"/>
      <c r="B378" s="28"/>
      <c r="C378" s="29"/>
      <c r="D378" s="45" t="s">
        <v>47</v>
      </c>
      <c r="E378" s="31" t="s">
        <v>61</v>
      </c>
      <c r="F378" s="32">
        <v>200</v>
      </c>
      <c r="G378" s="32" t="s">
        <v>62</v>
      </c>
      <c r="H378" s="32">
        <v>0</v>
      </c>
      <c r="I378" s="32">
        <v>15</v>
      </c>
      <c r="J378" s="32">
        <v>62</v>
      </c>
      <c r="K378" s="33"/>
      <c r="L378" s="32">
        <v>4.0999999999999996</v>
      </c>
    </row>
    <row r="379" spans="1:12" ht="14.25">
      <c r="A379" s="52"/>
      <c r="B379" s="28"/>
      <c r="C379" s="29"/>
      <c r="D379" s="45" t="s">
        <v>34</v>
      </c>
      <c r="E379" s="31"/>
      <c r="F379" s="32"/>
      <c r="G379" s="32"/>
      <c r="H379" s="32"/>
      <c r="I379" s="32"/>
      <c r="J379" s="32"/>
      <c r="K379" s="33"/>
      <c r="L379" s="32"/>
    </row>
    <row r="380" spans="1:12" ht="14.25">
      <c r="A380" s="52"/>
      <c r="B380" s="28"/>
      <c r="C380" s="29"/>
      <c r="D380" s="30"/>
      <c r="E380" s="31" t="s">
        <v>108</v>
      </c>
      <c r="F380" s="32">
        <v>30</v>
      </c>
      <c r="G380" s="32">
        <v>2</v>
      </c>
      <c r="H380" s="32" t="s">
        <v>56</v>
      </c>
      <c r="I380" s="32">
        <v>15</v>
      </c>
      <c r="J380" s="32">
        <v>78</v>
      </c>
      <c r="K380" s="33"/>
      <c r="L380" s="32">
        <v>10.63</v>
      </c>
    </row>
    <row r="381" spans="1:12" ht="14.25">
      <c r="A381" s="52"/>
      <c r="B381" s="28"/>
      <c r="C381" s="29"/>
      <c r="D381" s="30"/>
      <c r="E381" s="31"/>
      <c r="F381" s="32"/>
      <c r="G381" s="32"/>
      <c r="H381" s="32"/>
      <c r="I381" s="32"/>
      <c r="J381" s="32"/>
      <c r="K381" s="33"/>
      <c r="L381" s="32"/>
    </row>
    <row r="382" spans="1:12">
      <c r="A382" s="53"/>
      <c r="B382" s="36"/>
      <c r="C382" s="37"/>
      <c r="D382" s="46" t="s">
        <v>37</v>
      </c>
      <c r="E382" s="39"/>
      <c r="F382" s="40">
        <f>SUM(F376:F381)</f>
        <v>230</v>
      </c>
      <c r="G382" s="40">
        <f>SUM(G376:G381)</f>
        <v>2</v>
      </c>
      <c r="H382" s="40">
        <f>SUM(H376:H381)</f>
        <v>0</v>
      </c>
      <c r="I382" s="40">
        <f>SUM(I376:I381)</f>
        <v>30</v>
      </c>
      <c r="J382" s="40">
        <f>SUM(J376:J381)</f>
        <v>140</v>
      </c>
      <c r="K382" s="41"/>
      <c r="L382" s="40">
        <v>14.73</v>
      </c>
    </row>
    <row r="383" spans="1:12" ht="15.75" customHeight="1">
      <c r="A383" s="54">
        <f>A342</f>
        <v>2</v>
      </c>
      <c r="B383" s="54">
        <f>B342</f>
        <v>2</v>
      </c>
      <c r="C383" s="3" t="s">
        <v>67</v>
      </c>
      <c r="D383" s="3"/>
      <c r="E383" s="49"/>
      <c r="F383" s="50">
        <f>F349+F353+F363+F368+F375+F382</f>
        <v>2370</v>
      </c>
      <c r="G383" s="50">
        <f>G349+G353+G363+G368+G375+G382</f>
        <v>89</v>
      </c>
      <c r="H383" s="50">
        <f>H349+H353+H363+H368+H375+H382</f>
        <v>91</v>
      </c>
      <c r="I383" s="50">
        <f>I349+I353+I363+I368+I375+I382</f>
        <v>316</v>
      </c>
      <c r="J383" s="50">
        <f>J349+J353+J363+J368+J375+J382</f>
        <v>2494</v>
      </c>
      <c r="K383" s="51"/>
      <c r="L383" s="50">
        <f>L349+L353+L363+L368+L375+L382</f>
        <v>294.58000000000004</v>
      </c>
    </row>
    <row r="384" spans="1:12" ht="14.25">
      <c r="A384" s="20">
        <v>2</v>
      </c>
      <c r="B384" s="21">
        <v>3</v>
      </c>
      <c r="C384" s="22" t="s">
        <v>26</v>
      </c>
      <c r="D384" s="23" t="s">
        <v>27</v>
      </c>
      <c r="E384" s="24" t="s">
        <v>135</v>
      </c>
      <c r="F384" s="25">
        <v>150</v>
      </c>
      <c r="G384" s="25">
        <v>17</v>
      </c>
      <c r="H384" s="25">
        <v>26</v>
      </c>
      <c r="I384" s="25">
        <v>31</v>
      </c>
      <c r="J384" s="25">
        <v>314</v>
      </c>
      <c r="K384" s="26"/>
      <c r="L384" s="25">
        <v>28.57</v>
      </c>
    </row>
    <row r="385" spans="1:12" ht="14.25">
      <c r="A385" s="27"/>
      <c r="B385" s="28"/>
      <c r="C385" s="29"/>
      <c r="D385" s="30"/>
      <c r="E385" s="31"/>
      <c r="F385" s="32"/>
      <c r="G385" s="32"/>
      <c r="H385" s="32"/>
      <c r="I385" s="32"/>
      <c r="J385" s="32"/>
      <c r="K385" s="33"/>
      <c r="L385" s="32"/>
    </row>
    <row r="386" spans="1:12" ht="14.25">
      <c r="A386" s="27"/>
      <c r="B386" s="28"/>
      <c r="C386" s="29"/>
      <c r="D386" s="34" t="s">
        <v>29</v>
      </c>
      <c r="E386" s="31" t="s">
        <v>61</v>
      </c>
      <c r="F386" s="32">
        <v>200</v>
      </c>
      <c r="G386" s="32" t="s">
        <v>62</v>
      </c>
      <c r="H386" s="32">
        <v>0</v>
      </c>
      <c r="I386" s="32">
        <v>15</v>
      </c>
      <c r="J386" s="32">
        <v>62</v>
      </c>
      <c r="K386" s="33"/>
      <c r="L386" s="32">
        <v>4.0999999999999996</v>
      </c>
    </row>
    <row r="387" spans="1:12" ht="14.25">
      <c r="A387" s="27"/>
      <c r="B387" s="28"/>
      <c r="C387" s="29"/>
      <c r="D387" s="34" t="s">
        <v>31</v>
      </c>
      <c r="E387" s="31" t="s">
        <v>85</v>
      </c>
      <c r="F387" s="32">
        <v>60</v>
      </c>
      <c r="G387" s="32">
        <v>4</v>
      </c>
      <c r="H387" s="32">
        <v>2</v>
      </c>
      <c r="I387" s="32">
        <v>31</v>
      </c>
      <c r="J387" s="32">
        <v>157</v>
      </c>
      <c r="K387" s="33"/>
      <c r="L387" s="32">
        <v>6.45</v>
      </c>
    </row>
    <row r="388" spans="1:12" ht="14.25">
      <c r="A388" s="27"/>
      <c r="B388" s="28"/>
      <c r="C388" s="29"/>
      <c r="D388" s="34" t="s">
        <v>34</v>
      </c>
      <c r="E388" s="31"/>
      <c r="F388" s="32"/>
      <c r="G388" s="32"/>
      <c r="H388" s="32"/>
      <c r="I388" s="32"/>
      <c r="J388" s="32"/>
      <c r="K388" s="33"/>
      <c r="L388" s="32"/>
    </row>
    <row r="389" spans="1:12" ht="14.25">
      <c r="A389" s="27"/>
      <c r="B389" s="28"/>
      <c r="C389" s="29"/>
      <c r="D389" s="30"/>
      <c r="E389" s="31" t="s">
        <v>71</v>
      </c>
      <c r="F389" s="32">
        <v>20</v>
      </c>
      <c r="G389" s="32" t="s">
        <v>36</v>
      </c>
      <c r="H389" s="32">
        <v>17</v>
      </c>
      <c r="I389" s="32" t="s">
        <v>36</v>
      </c>
      <c r="J389" s="32">
        <v>149</v>
      </c>
      <c r="K389" s="33"/>
      <c r="L389" s="32" t="s">
        <v>119</v>
      </c>
    </row>
    <row r="390" spans="1:12" ht="14.25">
      <c r="A390" s="27"/>
      <c r="B390" s="28"/>
      <c r="C390" s="29"/>
      <c r="D390" s="30"/>
      <c r="E390" s="31"/>
      <c r="F390" s="32"/>
      <c r="G390" s="32"/>
      <c r="H390" s="32"/>
      <c r="I390" s="32"/>
      <c r="J390" s="32"/>
      <c r="K390" s="33"/>
      <c r="L390" s="32"/>
    </row>
    <row r="391" spans="1:12">
      <c r="A391" s="35"/>
      <c r="B391" s="36"/>
      <c r="C391" s="37"/>
      <c r="D391" s="38" t="s">
        <v>37</v>
      </c>
      <c r="E391" s="39"/>
      <c r="F391" s="40">
        <f>SUM(F384:F390)</f>
        <v>430</v>
      </c>
      <c r="G391" s="40">
        <f>SUM(G384:G390)</f>
        <v>21</v>
      </c>
      <c r="H391" s="40">
        <f>SUM(H384:H390)</f>
        <v>45</v>
      </c>
      <c r="I391" s="40">
        <f>SUM(I384:I390)</f>
        <v>77</v>
      </c>
      <c r="J391" s="40">
        <f>SUM(J384:J390)</f>
        <v>682</v>
      </c>
      <c r="K391" s="41"/>
      <c r="L391" s="40">
        <v>56.12</v>
      </c>
    </row>
    <row r="392" spans="1:12" ht="14.25">
      <c r="A392" s="42">
        <f>A384</f>
        <v>2</v>
      </c>
      <c r="B392" s="43">
        <f>B384</f>
        <v>3</v>
      </c>
      <c r="C392" s="44" t="s">
        <v>38</v>
      </c>
      <c r="D392" s="45" t="s">
        <v>34</v>
      </c>
      <c r="E392" s="31"/>
      <c r="F392" s="32"/>
      <c r="G392" s="32"/>
      <c r="H392" s="32"/>
      <c r="I392" s="32"/>
      <c r="J392" s="32"/>
      <c r="K392" s="33"/>
      <c r="L392" s="32"/>
    </row>
    <row r="393" spans="1:12" ht="14.25">
      <c r="A393" s="27"/>
      <c r="B393" s="28"/>
      <c r="C393" s="29"/>
      <c r="D393" s="30"/>
      <c r="E393" s="31"/>
      <c r="F393" s="32"/>
      <c r="G393" s="32"/>
      <c r="H393" s="32"/>
      <c r="I393" s="32"/>
      <c r="J393" s="32"/>
      <c r="K393" s="33"/>
      <c r="L393" s="32"/>
    </row>
    <row r="394" spans="1:12" ht="14.25">
      <c r="A394" s="27"/>
      <c r="B394" s="28"/>
      <c r="C394" s="29"/>
      <c r="D394" s="30"/>
      <c r="E394" s="31"/>
      <c r="F394" s="32"/>
      <c r="G394" s="32"/>
      <c r="H394" s="32"/>
      <c r="I394" s="32"/>
      <c r="J394" s="32"/>
      <c r="K394" s="33"/>
      <c r="L394" s="32"/>
    </row>
    <row r="395" spans="1:12">
      <c r="A395" s="35"/>
      <c r="B395" s="36"/>
      <c r="C395" s="37"/>
      <c r="D395" s="38" t="s">
        <v>37</v>
      </c>
      <c r="E395" s="39"/>
      <c r="F395" s="40">
        <f>SUM(F392:F394)</f>
        <v>0</v>
      </c>
      <c r="G395" s="40">
        <f>SUM(G392:G394)</f>
        <v>0</v>
      </c>
      <c r="H395" s="40">
        <f>SUM(H392:H394)</f>
        <v>0</v>
      </c>
      <c r="I395" s="40">
        <f>SUM(I392:I394)</f>
        <v>0</v>
      </c>
      <c r="J395" s="40">
        <f>SUM(J392:J394)</f>
        <v>0</v>
      </c>
      <c r="K395" s="41"/>
      <c r="L395" s="40">
        <v>0</v>
      </c>
    </row>
    <row r="396" spans="1:12" ht="14.25">
      <c r="A396" s="42">
        <f>A384</f>
        <v>2</v>
      </c>
      <c r="B396" s="43">
        <f>B384</f>
        <v>3</v>
      </c>
      <c r="C396" s="44" t="s">
        <v>39</v>
      </c>
      <c r="D396" s="34" t="s">
        <v>40</v>
      </c>
      <c r="E396" s="31"/>
      <c r="F396" s="32"/>
      <c r="G396" s="32"/>
      <c r="H396" s="32"/>
      <c r="I396" s="32"/>
      <c r="J396" s="32"/>
      <c r="K396" s="33"/>
      <c r="L396" s="32"/>
    </row>
    <row r="397" spans="1:12" ht="14.25">
      <c r="A397" s="27"/>
      <c r="B397" s="28"/>
      <c r="C397" s="29"/>
      <c r="D397" s="34" t="s">
        <v>41</v>
      </c>
      <c r="E397" s="31" t="s">
        <v>100</v>
      </c>
      <c r="F397" s="32">
        <v>250</v>
      </c>
      <c r="G397" s="32">
        <v>4</v>
      </c>
      <c r="H397" s="32">
        <v>9</v>
      </c>
      <c r="I397" s="32">
        <v>11</v>
      </c>
      <c r="J397" s="32">
        <v>147</v>
      </c>
      <c r="K397" s="33"/>
      <c r="L397" s="32">
        <v>23.33</v>
      </c>
    </row>
    <row r="398" spans="1:12" ht="14.25">
      <c r="A398" s="27"/>
      <c r="B398" s="28"/>
      <c r="C398" s="29"/>
      <c r="D398" s="34" t="s">
        <v>43</v>
      </c>
      <c r="E398" s="31" t="s">
        <v>136</v>
      </c>
      <c r="F398" s="32">
        <v>150</v>
      </c>
      <c r="G398" s="32">
        <v>26</v>
      </c>
      <c r="H398" s="32">
        <v>19</v>
      </c>
      <c r="I398" s="32">
        <v>39</v>
      </c>
      <c r="J398" s="32">
        <v>318</v>
      </c>
      <c r="K398" s="33"/>
      <c r="L398" s="32">
        <v>33.11</v>
      </c>
    </row>
    <row r="399" spans="1:12" ht="14.25">
      <c r="A399" s="27"/>
      <c r="B399" s="28"/>
      <c r="C399" s="29"/>
      <c r="D399" s="34" t="s">
        <v>45</v>
      </c>
      <c r="E399" s="31"/>
      <c r="F399" s="32"/>
      <c r="G399" s="32"/>
      <c r="H399" s="32"/>
      <c r="I399" s="32"/>
      <c r="J399" s="32"/>
      <c r="K399" s="33"/>
      <c r="L399" s="32"/>
    </row>
    <row r="400" spans="1:12" ht="14.25">
      <c r="A400" s="27"/>
      <c r="B400" s="28"/>
      <c r="C400" s="29"/>
      <c r="D400" s="34" t="s">
        <v>47</v>
      </c>
      <c r="E400" s="31" t="s">
        <v>70</v>
      </c>
      <c r="F400" s="32">
        <v>200</v>
      </c>
      <c r="G400" s="32">
        <v>4</v>
      </c>
      <c r="H400" s="32">
        <v>4</v>
      </c>
      <c r="I400" s="32">
        <v>26</v>
      </c>
      <c r="J400" s="32">
        <v>152</v>
      </c>
      <c r="K400" s="33"/>
      <c r="L400" s="32">
        <v>11.47</v>
      </c>
    </row>
    <row r="401" spans="1:12" ht="14.25">
      <c r="A401" s="27"/>
      <c r="B401" s="28"/>
      <c r="C401" s="29"/>
      <c r="D401" s="34" t="s">
        <v>49</v>
      </c>
      <c r="E401" s="31"/>
      <c r="F401" s="32"/>
      <c r="G401" s="32"/>
      <c r="H401" s="32"/>
      <c r="I401" s="32"/>
      <c r="J401" s="32"/>
      <c r="K401" s="33"/>
      <c r="L401" s="32"/>
    </row>
    <row r="402" spans="1:12" ht="14.25">
      <c r="A402" s="27"/>
      <c r="B402" s="28"/>
      <c r="C402" s="29"/>
      <c r="D402" s="34" t="s">
        <v>50</v>
      </c>
      <c r="E402" s="31" t="s">
        <v>51</v>
      </c>
      <c r="F402" s="32">
        <v>100</v>
      </c>
      <c r="G402" s="32">
        <v>6</v>
      </c>
      <c r="H402" s="32">
        <v>1</v>
      </c>
      <c r="I402" s="32">
        <v>33</v>
      </c>
      <c r="J402" s="32">
        <v>163</v>
      </c>
      <c r="K402" s="33"/>
      <c r="L402" s="32">
        <v>6.62</v>
      </c>
    </row>
    <row r="403" spans="1:12" ht="14.25">
      <c r="A403" s="27"/>
      <c r="B403" s="28"/>
      <c r="C403" s="29"/>
      <c r="D403" s="30"/>
      <c r="E403" s="31"/>
      <c r="F403" s="32"/>
      <c r="G403" s="32"/>
      <c r="H403" s="32"/>
      <c r="I403" s="32"/>
      <c r="J403" s="32"/>
      <c r="K403" s="33"/>
      <c r="L403" s="32"/>
    </row>
    <row r="404" spans="1:12" ht="14.25">
      <c r="A404" s="27"/>
      <c r="B404" s="28"/>
      <c r="C404" s="29"/>
      <c r="D404" s="30"/>
      <c r="E404" s="31"/>
      <c r="F404" s="32"/>
      <c r="G404" s="32"/>
      <c r="H404" s="32"/>
      <c r="I404" s="32"/>
      <c r="J404" s="32"/>
      <c r="K404" s="33"/>
      <c r="L404" s="32"/>
    </row>
    <row r="405" spans="1:12">
      <c r="A405" s="35"/>
      <c r="B405" s="36"/>
      <c r="C405" s="37"/>
      <c r="D405" s="38" t="s">
        <v>37</v>
      </c>
      <c r="E405" s="39"/>
      <c r="F405" s="40">
        <f>SUM(F396:F404)</f>
        <v>700</v>
      </c>
      <c r="G405" s="40">
        <f>SUM(G396:G404)</f>
        <v>40</v>
      </c>
      <c r="H405" s="40">
        <f>SUM(H396:H404)</f>
        <v>33</v>
      </c>
      <c r="I405" s="40">
        <f>SUM(I396:I404)</f>
        <v>109</v>
      </c>
      <c r="J405" s="40">
        <f>SUM(J396:J404)</f>
        <v>780</v>
      </c>
      <c r="K405" s="41"/>
      <c r="L405" s="40">
        <v>74.53</v>
      </c>
    </row>
    <row r="406" spans="1:12" ht="14.25">
      <c r="A406" s="42">
        <f>A384</f>
        <v>2</v>
      </c>
      <c r="B406" s="43">
        <f>B384</f>
        <v>3</v>
      </c>
      <c r="C406" s="44" t="s">
        <v>53</v>
      </c>
      <c r="D406" s="45" t="s">
        <v>54</v>
      </c>
      <c r="E406" s="31" t="s">
        <v>130</v>
      </c>
      <c r="F406" s="32">
        <v>50</v>
      </c>
      <c r="G406" s="32">
        <v>3</v>
      </c>
      <c r="H406" s="56"/>
      <c r="I406" s="32">
        <v>17</v>
      </c>
      <c r="J406" s="32">
        <v>101</v>
      </c>
      <c r="K406" s="33"/>
      <c r="L406" s="32">
        <v>19.25</v>
      </c>
    </row>
    <row r="407" spans="1:12" ht="14.25">
      <c r="A407" s="27"/>
      <c r="B407" s="28"/>
      <c r="C407" s="29"/>
      <c r="D407" s="45" t="s">
        <v>47</v>
      </c>
      <c r="E407" s="31" t="s">
        <v>123</v>
      </c>
      <c r="F407" s="32">
        <v>200</v>
      </c>
      <c r="G407" s="32">
        <v>1</v>
      </c>
      <c r="H407" s="32">
        <v>0</v>
      </c>
      <c r="I407" s="32">
        <v>21</v>
      </c>
      <c r="J407" s="32">
        <v>89</v>
      </c>
      <c r="K407" s="33"/>
      <c r="L407" s="32">
        <v>9</v>
      </c>
    </row>
    <row r="408" spans="1:12" ht="14.25">
      <c r="A408" s="27"/>
      <c r="B408" s="28"/>
      <c r="C408" s="29"/>
      <c r="D408" s="30"/>
      <c r="E408" s="31"/>
      <c r="F408" s="32"/>
      <c r="G408" s="32"/>
      <c r="H408" s="32"/>
      <c r="I408" s="32"/>
      <c r="J408" s="32"/>
      <c r="K408" s="33"/>
      <c r="L408" s="32"/>
    </row>
    <row r="409" spans="1:12" ht="14.25">
      <c r="A409" s="27"/>
      <c r="B409" s="28"/>
      <c r="C409" s="29"/>
      <c r="D409" s="30"/>
      <c r="E409" s="31"/>
      <c r="F409" s="32"/>
      <c r="G409" s="32"/>
      <c r="H409" s="32"/>
      <c r="I409" s="32"/>
      <c r="J409" s="32"/>
      <c r="K409" s="33"/>
      <c r="L409" s="32"/>
    </row>
    <row r="410" spans="1:12">
      <c r="A410" s="35"/>
      <c r="B410" s="36"/>
      <c r="C410" s="37"/>
      <c r="D410" s="38" t="s">
        <v>37</v>
      </c>
      <c r="E410" s="39"/>
      <c r="F410" s="40">
        <f>SUM(F406:F409)</f>
        <v>250</v>
      </c>
      <c r="G410" s="40">
        <f>SUM(G406:G409)</f>
        <v>4</v>
      </c>
      <c r="H410" s="40">
        <f>SUM(H406:H409)</f>
        <v>0</v>
      </c>
      <c r="I410" s="40">
        <f>SUM(I406:I409)</f>
        <v>38</v>
      </c>
      <c r="J410" s="40">
        <f>SUM(J406:J409)</f>
        <v>190</v>
      </c>
      <c r="K410" s="41"/>
      <c r="L410" s="40">
        <v>28.25</v>
      </c>
    </row>
    <row r="411" spans="1:12" ht="14.25">
      <c r="A411" s="42">
        <f>A384</f>
        <v>2</v>
      </c>
      <c r="B411" s="43">
        <f>B384</f>
        <v>3</v>
      </c>
      <c r="C411" s="44" t="s">
        <v>59</v>
      </c>
      <c r="D411" s="34" t="s">
        <v>27</v>
      </c>
      <c r="E411" s="31" t="s">
        <v>80</v>
      </c>
      <c r="F411" s="32">
        <v>90</v>
      </c>
      <c r="G411" s="32">
        <v>7</v>
      </c>
      <c r="H411" s="32">
        <v>13</v>
      </c>
      <c r="I411" s="32" t="s">
        <v>81</v>
      </c>
      <c r="J411" s="32">
        <v>144</v>
      </c>
      <c r="K411" s="33"/>
      <c r="L411" s="32">
        <v>25.74</v>
      </c>
    </row>
    <row r="412" spans="1:12" ht="14.25">
      <c r="A412" s="27"/>
      <c r="B412" s="28"/>
      <c r="C412" s="29"/>
      <c r="D412" s="34" t="s">
        <v>45</v>
      </c>
      <c r="E412" s="31" t="s">
        <v>137</v>
      </c>
      <c r="F412" s="32">
        <v>150</v>
      </c>
      <c r="G412" s="32">
        <v>3</v>
      </c>
      <c r="H412" s="32">
        <v>6</v>
      </c>
      <c r="I412" s="32">
        <v>8</v>
      </c>
      <c r="J412" s="32">
        <v>121</v>
      </c>
      <c r="K412" s="33"/>
      <c r="L412" s="32">
        <v>7.06</v>
      </c>
    </row>
    <row r="413" spans="1:12" ht="14.25">
      <c r="A413" s="27"/>
      <c r="B413" s="28"/>
      <c r="C413" s="29"/>
      <c r="D413" s="34" t="s">
        <v>47</v>
      </c>
      <c r="E413" s="31" t="s">
        <v>88</v>
      </c>
      <c r="F413" s="32">
        <v>200</v>
      </c>
      <c r="G413" s="32" t="s">
        <v>62</v>
      </c>
      <c r="H413" s="32">
        <v>0</v>
      </c>
      <c r="I413" s="32">
        <v>15</v>
      </c>
      <c r="J413" s="32">
        <v>61</v>
      </c>
      <c r="K413" s="33"/>
      <c r="L413" s="32">
        <v>2.62</v>
      </c>
    </row>
    <row r="414" spans="1:12" ht="14.25">
      <c r="A414" s="27"/>
      <c r="B414" s="28"/>
      <c r="C414" s="29"/>
      <c r="D414" s="34" t="s">
        <v>31</v>
      </c>
      <c r="E414" s="31" t="s">
        <v>85</v>
      </c>
      <c r="F414" s="32">
        <v>60</v>
      </c>
      <c r="G414" s="32">
        <v>4</v>
      </c>
      <c r="H414" s="32">
        <v>2</v>
      </c>
      <c r="I414" s="32">
        <v>31</v>
      </c>
      <c r="J414" s="32">
        <v>157</v>
      </c>
      <c r="K414" s="33"/>
      <c r="L414" s="32">
        <v>6.45</v>
      </c>
    </row>
    <row r="415" spans="1:12" ht="14.25">
      <c r="A415" s="27"/>
      <c r="B415" s="28"/>
      <c r="C415" s="29"/>
      <c r="D415" s="30"/>
      <c r="E415" s="31"/>
      <c r="F415" s="32"/>
      <c r="G415" s="32"/>
      <c r="H415" s="32"/>
      <c r="I415" s="32"/>
      <c r="J415" s="32"/>
      <c r="K415" s="33"/>
      <c r="L415" s="32"/>
    </row>
    <row r="416" spans="1:12" ht="14.25">
      <c r="A416" s="27"/>
      <c r="B416" s="28"/>
      <c r="C416" s="29"/>
      <c r="D416" s="30"/>
      <c r="E416" s="31"/>
      <c r="F416" s="32"/>
      <c r="G416" s="32"/>
      <c r="H416" s="32"/>
      <c r="I416" s="32"/>
      <c r="J416" s="32"/>
      <c r="K416" s="33"/>
      <c r="L416" s="32"/>
    </row>
    <row r="417" spans="1:12">
      <c r="A417" s="35"/>
      <c r="B417" s="36"/>
      <c r="C417" s="37"/>
      <c r="D417" s="38" t="s">
        <v>37</v>
      </c>
      <c r="E417" s="39"/>
      <c r="F417" s="40">
        <f>SUM(F411:F416)</f>
        <v>500</v>
      </c>
      <c r="G417" s="40">
        <f>SUM(G411:G416)</f>
        <v>14</v>
      </c>
      <c r="H417" s="40">
        <f>SUM(H411:H416)</f>
        <v>21</v>
      </c>
      <c r="I417" s="40">
        <f>SUM(I411:I416)</f>
        <v>54</v>
      </c>
      <c r="J417" s="40">
        <f>SUM(J411:J416)</f>
        <v>483</v>
      </c>
      <c r="K417" s="41"/>
      <c r="L417" s="40">
        <v>41.87</v>
      </c>
    </row>
    <row r="418" spans="1:12" ht="14.25">
      <c r="A418" s="42">
        <f>A384</f>
        <v>2</v>
      </c>
      <c r="B418" s="43">
        <f>B384</f>
        <v>3</v>
      </c>
      <c r="C418" s="44" t="s">
        <v>63</v>
      </c>
      <c r="D418" s="45" t="s">
        <v>64</v>
      </c>
      <c r="E418" s="31" t="s">
        <v>65</v>
      </c>
      <c r="F418" s="32">
        <v>200</v>
      </c>
      <c r="G418" s="32">
        <v>6</v>
      </c>
      <c r="H418" s="32">
        <v>6</v>
      </c>
      <c r="I418" s="32">
        <v>8</v>
      </c>
      <c r="J418" s="32">
        <v>112</v>
      </c>
      <c r="K418" s="33"/>
      <c r="L418" s="32">
        <v>11.92</v>
      </c>
    </row>
    <row r="419" spans="1:12" ht="14.25">
      <c r="A419" s="27"/>
      <c r="B419" s="28"/>
      <c r="C419" s="29"/>
      <c r="D419" s="45" t="s">
        <v>54</v>
      </c>
      <c r="E419" s="31" t="s">
        <v>93</v>
      </c>
      <c r="F419" s="32">
        <v>60</v>
      </c>
      <c r="G419" s="32">
        <v>4</v>
      </c>
      <c r="H419" s="32">
        <v>2</v>
      </c>
      <c r="I419" s="32">
        <v>31</v>
      </c>
      <c r="J419" s="32">
        <v>157</v>
      </c>
      <c r="K419" s="33"/>
      <c r="L419" s="32">
        <v>6.45</v>
      </c>
    </row>
    <row r="420" spans="1:12" ht="14.25">
      <c r="A420" s="27"/>
      <c r="B420" s="28"/>
      <c r="C420" s="29"/>
      <c r="D420" s="45" t="s">
        <v>47</v>
      </c>
      <c r="E420" s="31"/>
      <c r="F420" s="32"/>
      <c r="G420" s="32"/>
      <c r="H420" s="32"/>
      <c r="I420" s="32"/>
      <c r="J420" s="32"/>
      <c r="K420" s="33"/>
      <c r="L420" s="32"/>
    </row>
    <row r="421" spans="1:12" ht="14.25">
      <c r="A421" s="27"/>
      <c r="B421" s="28"/>
      <c r="C421" s="29"/>
      <c r="D421" s="45" t="s">
        <v>34</v>
      </c>
      <c r="E421" s="31"/>
      <c r="F421" s="32"/>
      <c r="G421" s="32"/>
      <c r="H421" s="32"/>
      <c r="I421" s="32"/>
      <c r="J421" s="32"/>
      <c r="K421" s="33"/>
      <c r="L421" s="32"/>
    </row>
    <row r="422" spans="1:12" ht="14.25">
      <c r="A422" s="27"/>
      <c r="B422" s="28"/>
      <c r="C422" s="29"/>
      <c r="D422" s="30"/>
      <c r="E422" s="31"/>
      <c r="F422" s="32"/>
      <c r="G422" s="32"/>
      <c r="H422" s="32"/>
      <c r="I422" s="32"/>
      <c r="J422" s="32"/>
      <c r="K422" s="33"/>
      <c r="L422" s="32"/>
    </row>
    <row r="423" spans="1:12" ht="14.25">
      <c r="A423" s="27"/>
      <c r="B423" s="28"/>
      <c r="C423" s="29"/>
      <c r="D423" s="30"/>
      <c r="E423" s="31"/>
      <c r="F423" s="32"/>
      <c r="G423" s="32"/>
      <c r="H423" s="32"/>
      <c r="I423" s="32"/>
      <c r="J423" s="32"/>
      <c r="K423" s="33"/>
      <c r="L423" s="32"/>
    </row>
    <row r="424" spans="1:12">
      <c r="A424" s="35"/>
      <c r="B424" s="36"/>
      <c r="C424" s="37"/>
      <c r="D424" s="46" t="s">
        <v>37</v>
      </c>
      <c r="E424" s="39"/>
      <c r="F424" s="40">
        <f>SUM(F418:F423)</f>
        <v>260</v>
      </c>
      <c r="G424" s="40">
        <f>SUM(G418:G423)</f>
        <v>10</v>
      </c>
      <c r="H424" s="40">
        <f>SUM(H418:H423)</f>
        <v>8</v>
      </c>
      <c r="I424" s="40">
        <f>SUM(I418:I423)</f>
        <v>39</v>
      </c>
      <c r="J424" s="40">
        <f>SUM(J418:J423)</f>
        <v>269</v>
      </c>
      <c r="K424" s="41"/>
      <c r="L424" s="40">
        <v>18.37</v>
      </c>
    </row>
    <row r="425" spans="1:12" ht="15.75" customHeight="1">
      <c r="A425" s="47">
        <f>A384</f>
        <v>2</v>
      </c>
      <c r="B425" s="48">
        <f>B384</f>
        <v>3</v>
      </c>
      <c r="C425" s="3" t="s">
        <v>67</v>
      </c>
      <c r="D425" s="3"/>
      <c r="E425" s="49"/>
      <c r="F425" s="50">
        <f>F391+F395+F405+F410+F417+F424</f>
        <v>2140</v>
      </c>
      <c r="G425" s="50">
        <f>G391+G395+G405+G410+G417+G424</f>
        <v>89</v>
      </c>
      <c r="H425" s="50">
        <f>H391+H395+H405+H410+H417+H424</f>
        <v>107</v>
      </c>
      <c r="I425" s="50">
        <f>I391+I395+I405+I410+I417+I424</f>
        <v>317</v>
      </c>
      <c r="J425" s="50">
        <f>J391+J395+J405+J410+J417+J424</f>
        <v>2404</v>
      </c>
      <c r="K425" s="51"/>
      <c r="L425" s="50">
        <f>L391+L395+L405+L410+L417+L424</f>
        <v>219.14000000000001</v>
      </c>
    </row>
    <row r="426" spans="1:12" ht="14.25">
      <c r="A426" s="20">
        <v>2</v>
      </c>
      <c r="B426" s="21">
        <v>4</v>
      </c>
      <c r="C426" s="22" t="s">
        <v>26</v>
      </c>
      <c r="D426" s="23" t="s">
        <v>27</v>
      </c>
      <c r="E426" s="24" t="s">
        <v>138</v>
      </c>
      <c r="F426" s="25">
        <v>200</v>
      </c>
      <c r="G426" s="25">
        <v>7</v>
      </c>
      <c r="H426" s="25">
        <v>12</v>
      </c>
      <c r="I426" s="25">
        <v>28</v>
      </c>
      <c r="J426" s="25">
        <v>254</v>
      </c>
      <c r="K426" s="26"/>
      <c r="L426" s="25">
        <v>10.4</v>
      </c>
    </row>
    <row r="427" spans="1:12" ht="14.25">
      <c r="A427" s="27"/>
      <c r="B427" s="28"/>
      <c r="C427" s="29"/>
      <c r="D427" s="30"/>
      <c r="E427" s="31"/>
      <c r="F427" s="32"/>
      <c r="G427" s="32"/>
      <c r="H427" s="32"/>
      <c r="I427" s="32"/>
      <c r="J427" s="32"/>
      <c r="K427" s="33"/>
      <c r="L427" s="32"/>
    </row>
    <row r="428" spans="1:12" ht="14.25">
      <c r="A428" s="27"/>
      <c r="B428" s="28"/>
      <c r="C428" s="29"/>
      <c r="D428" s="34" t="s">
        <v>29</v>
      </c>
      <c r="E428" s="31" t="s">
        <v>30</v>
      </c>
      <c r="F428" s="32">
        <v>200</v>
      </c>
      <c r="G428" s="32">
        <v>3</v>
      </c>
      <c r="H428" s="32">
        <v>2</v>
      </c>
      <c r="I428" s="32">
        <v>23</v>
      </c>
      <c r="J428" s="32">
        <v>119</v>
      </c>
      <c r="K428" s="33"/>
      <c r="L428" s="32">
        <v>17.440000000000001</v>
      </c>
    </row>
    <row r="429" spans="1:12" ht="14.25">
      <c r="A429" s="27"/>
      <c r="B429" s="28"/>
      <c r="C429" s="29"/>
      <c r="D429" s="34" t="s">
        <v>31</v>
      </c>
      <c r="E429" s="31" t="s">
        <v>32</v>
      </c>
      <c r="F429" s="32" t="s">
        <v>33</v>
      </c>
      <c r="G429" s="32">
        <v>7</v>
      </c>
      <c r="H429" s="32">
        <v>6</v>
      </c>
      <c r="I429" s="32">
        <v>10</v>
      </c>
      <c r="J429" s="32">
        <v>151</v>
      </c>
      <c r="K429" s="33"/>
      <c r="L429" s="32">
        <v>13.35</v>
      </c>
    </row>
    <row r="430" spans="1:12" ht="14.25">
      <c r="A430" s="27"/>
      <c r="B430" s="28"/>
      <c r="C430" s="29"/>
      <c r="D430" s="34" t="s">
        <v>34</v>
      </c>
      <c r="E430" s="31"/>
      <c r="F430" s="32"/>
      <c r="G430" s="32"/>
      <c r="H430" s="32"/>
      <c r="I430" s="32"/>
      <c r="J430" s="32"/>
      <c r="K430" s="33"/>
      <c r="L430" s="32"/>
    </row>
    <row r="431" spans="1:12" ht="14.25">
      <c r="A431" s="27"/>
      <c r="B431" s="28"/>
      <c r="C431" s="29"/>
      <c r="D431" s="30"/>
      <c r="E431" s="31" t="s">
        <v>71</v>
      </c>
      <c r="F431" s="32">
        <v>20</v>
      </c>
      <c r="G431" s="32" t="s">
        <v>36</v>
      </c>
      <c r="H431" s="32">
        <v>17</v>
      </c>
      <c r="I431" s="32" t="s">
        <v>36</v>
      </c>
      <c r="J431" s="32">
        <v>149</v>
      </c>
      <c r="K431" s="33"/>
      <c r="L431" s="32" t="s">
        <v>119</v>
      </c>
    </row>
    <row r="432" spans="1:12" ht="14.25">
      <c r="A432" s="27"/>
      <c r="B432" s="28"/>
      <c r="C432" s="29"/>
      <c r="D432" s="30"/>
      <c r="E432" s="31"/>
      <c r="F432" s="32"/>
      <c r="G432" s="32"/>
      <c r="H432" s="32"/>
      <c r="I432" s="32"/>
      <c r="J432" s="32"/>
      <c r="K432" s="33"/>
      <c r="L432" s="32"/>
    </row>
    <row r="433" spans="1:12">
      <c r="A433" s="35"/>
      <c r="B433" s="36"/>
      <c r="C433" s="37"/>
      <c r="D433" s="38" t="s">
        <v>37</v>
      </c>
      <c r="E433" s="39"/>
      <c r="F433" s="40">
        <f>SUM(F426:F432)</f>
        <v>420</v>
      </c>
      <c r="G433" s="40">
        <f>SUM(G426:G432)</f>
        <v>17</v>
      </c>
      <c r="H433" s="40">
        <f>SUM(H426:H432)</f>
        <v>37</v>
      </c>
      <c r="I433" s="40">
        <f>SUM(I426:I432)</f>
        <v>61</v>
      </c>
      <c r="J433" s="40">
        <f>SUM(J426:J432)</f>
        <v>673</v>
      </c>
      <c r="K433" s="41"/>
      <c r="L433" s="40">
        <v>58.19</v>
      </c>
    </row>
    <row r="434" spans="1:12" ht="14.25">
      <c r="A434" s="42">
        <f>A426</f>
        <v>2</v>
      </c>
      <c r="B434" s="43">
        <f>B426</f>
        <v>4</v>
      </c>
      <c r="C434" s="44" t="s">
        <v>38</v>
      </c>
      <c r="D434" s="45" t="s">
        <v>34</v>
      </c>
      <c r="E434" s="31"/>
      <c r="F434" s="32"/>
      <c r="G434" s="32"/>
      <c r="H434" s="32"/>
      <c r="I434" s="32"/>
      <c r="J434" s="32"/>
      <c r="K434" s="33"/>
      <c r="L434" s="32"/>
    </row>
    <row r="435" spans="1:12" ht="14.25">
      <c r="A435" s="27"/>
      <c r="B435" s="28"/>
      <c r="C435" s="29"/>
      <c r="D435" s="30"/>
      <c r="E435" s="31"/>
      <c r="F435" s="32"/>
      <c r="G435" s="32"/>
      <c r="H435" s="32"/>
      <c r="I435" s="32"/>
      <c r="J435" s="32"/>
      <c r="K435" s="33"/>
      <c r="L435" s="32"/>
    </row>
    <row r="436" spans="1:12" ht="14.25">
      <c r="A436" s="27"/>
      <c r="B436" s="28"/>
      <c r="C436" s="29"/>
      <c r="D436" s="30"/>
      <c r="E436" s="31"/>
      <c r="F436" s="32"/>
      <c r="G436" s="32"/>
      <c r="H436" s="32"/>
      <c r="I436" s="32"/>
      <c r="J436" s="32"/>
      <c r="K436" s="33"/>
      <c r="L436" s="32"/>
    </row>
    <row r="437" spans="1:12">
      <c r="A437" s="35"/>
      <c r="B437" s="36"/>
      <c r="C437" s="37"/>
      <c r="D437" s="38" t="s">
        <v>37</v>
      </c>
      <c r="E437" s="39"/>
      <c r="F437" s="40">
        <f>SUM(F434:F436)</f>
        <v>0</v>
      </c>
      <c r="G437" s="40">
        <f>SUM(G434:G436)</f>
        <v>0</v>
      </c>
      <c r="H437" s="40">
        <f>SUM(H434:H436)</f>
        <v>0</v>
      </c>
      <c r="I437" s="40">
        <f>SUM(I434:I436)</f>
        <v>0</v>
      </c>
      <c r="J437" s="40">
        <f>SUM(J434:J436)</f>
        <v>0</v>
      </c>
      <c r="K437" s="41"/>
      <c r="L437" s="40">
        <v>0</v>
      </c>
    </row>
    <row r="438" spans="1:12" ht="14.25">
      <c r="A438" s="42">
        <f>A426</f>
        <v>2</v>
      </c>
      <c r="B438" s="43">
        <f>B426</f>
        <v>4</v>
      </c>
      <c r="C438" s="44" t="s">
        <v>39</v>
      </c>
      <c r="D438" s="34" t="s">
        <v>41</v>
      </c>
      <c r="E438" s="31" t="s">
        <v>42</v>
      </c>
      <c r="F438" s="32">
        <v>250</v>
      </c>
      <c r="G438" s="32">
        <v>5</v>
      </c>
      <c r="H438" s="32">
        <v>11</v>
      </c>
      <c r="I438" s="32">
        <v>18</v>
      </c>
      <c r="J438" s="32">
        <v>192</v>
      </c>
      <c r="K438" s="33"/>
      <c r="L438" s="32">
        <v>54.05</v>
      </c>
    </row>
    <row r="439" spans="1:12" ht="14.25">
      <c r="A439" s="27"/>
      <c r="B439" s="28"/>
      <c r="C439" s="29"/>
      <c r="D439" s="34" t="s">
        <v>43</v>
      </c>
      <c r="E439" s="31" t="s">
        <v>44</v>
      </c>
      <c r="F439" s="32">
        <v>100</v>
      </c>
      <c r="G439" s="32">
        <v>26</v>
      </c>
      <c r="H439" s="32">
        <v>18</v>
      </c>
      <c r="I439" s="32">
        <v>1</v>
      </c>
      <c r="J439" s="32">
        <v>270</v>
      </c>
      <c r="K439" s="33"/>
      <c r="L439" s="32">
        <v>25.32</v>
      </c>
    </row>
    <row r="440" spans="1:12" ht="14.25">
      <c r="A440" s="27"/>
      <c r="B440" s="28"/>
      <c r="C440" s="29"/>
      <c r="D440" s="34" t="s">
        <v>45</v>
      </c>
      <c r="E440" s="31" t="s">
        <v>46</v>
      </c>
      <c r="F440" s="32">
        <v>180</v>
      </c>
      <c r="G440" s="32">
        <v>4</v>
      </c>
      <c r="H440" s="32">
        <v>5</v>
      </c>
      <c r="I440" s="32">
        <v>22</v>
      </c>
      <c r="J440" s="32">
        <v>148</v>
      </c>
      <c r="K440" s="33"/>
      <c r="L440" s="32">
        <v>7.76</v>
      </c>
    </row>
    <row r="441" spans="1:12" ht="14.25">
      <c r="A441" s="27"/>
      <c r="B441" s="28"/>
      <c r="C441" s="29"/>
      <c r="D441" s="34" t="s">
        <v>47</v>
      </c>
      <c r="E441" s="31" t="s">
        <v>48</v>
      </c>
      <c r="F441" s="32">
        <v>200</v>
      </c>
      <c r="G441" s="32">
        <v>1</v>
      </c>
      <c r="H441" s="32">
        <v>0</v>
      </c>
      <c r="I441" s="32">
        <v>53</v>
      </c>
      <c r="J441" s="32">
        <v>216</v>
      </c>
      <c r="K441" s="33"/>
      <c r="L441" s="32">
        <v>5.27</v>
      </c>
    </row>
    <row r="442" spans="1:12" ht="14.25">
      <c r="A442" s="27"/>
      <c r="B442" s="28"/>
      <c r="C442" s="29"/>
      <c r="D442" s="34" t="s">
        <v>49</v>
      </c>
      <c r="E442" s="31"/>
      <c r="F442" s="32"/>
      <c r="G442" s="32"/>
      <c r="H442" s="32"/>
      <c r="I442" s="32"/>
      <c r="J442" s="32"/>
      <c r="K442" s="33"/>
      <c r="L442" s="32"/>
    </row>
    <row r="443" spans="1:12" ht="14.25">
      <c r="A443" s="27"/>
      <c r="B443" s="28"/>
      <c r="C443" s="29"/>
      <c r="D443" s="34" t="s">
        <v>50</v>
      </c>
      <c r="E443" s="31" t="s">
        <v>51</v>
      </c>
      <c r="F443" s="32">
        <v>60</v>
      </c>
      <c r="G443" s="32">
        <v>3</v>
      </c>
      <c r="H443" s="32" t="s">
        <v>52</v>
      </c>
      <c r="I443" s="32">
        <v>19</v>
      </c>
      <c r="J443" s="32">
        <v>96</v>
      </c>
      <c r="K443" s="33"/>
      <c r="L443" s="32">
        <v>3.97</v>
      </c>
    </row>
    <row r="444" spans="1:12" ht="14.25">
      <c r="A444" s="27"/>
      <c r="B444" s="28"/>
      <c r="C444" s="29"/>
      <c r="D444" s="30"/>
      <c r="E444" s="31"/>
      <c r="F444" s="32"/>
      <c r="G444" s="32"/>
      <c r="H444" s="32"/>
      <c r="I444" s="32"/>
      <c r="J444" s="32"/>
      <c r="K444" s="33"/>
      <c r="L444" s="32"/>
    </row>
    <row r="445" spans="1:12" ht="14.25">
      <c r="A445" s="27"/>
      <c r="B445" s="28"/>
      <c r="C445" s="29"/>
      <c r="D445" s="30"/>
      <c r="E445" s="31"/>
      <c r="F445" s="32"/>
      <c r="G445" s="32"/>
      <c r="H445" s="32"/>
      <c r="I445" s="32"/>
      <c r="J445" s="32"/>
      <c r="K445" s="33"/>
      <c r="L445" s="32"/>
    </row>
    <row r="446" spans="1:12">
      <c r="A446" s="35"/>
      <c r="B446" s="36"/>
      <c r="C446" s="37"/>
      <c r="D446" s="38" t="s">
        <v>37</v>
      </c>
      <c r="E446" s="39"/>
      <c r="F446" s="40">
        <f>SUM(F438:F445)</f>
        <v>790</v>
      </c>
      <c r="G446" s="40">
        <f>SUM(G438:G445)</f>
        <v>39</v>
      </c>
      <c r="H446" s="40">
        <f>SUM(H438:H445)</f>
        <v>34</v>
      </c>
      <c r="I446" s="40">
        <f>SUM(I438:I445)</f>
        <v>113</v>
      </c>
      <c r="J446" s="40">
        <f>SUM(J438:J445)</f>
        <v>922</v>
      </c>
      <c r="K446" s="41"/>
      <c r="L446" s="40">
        <v>99.19</v>
      </c>
    </row>
    <row r="447" spans="1:12" ht="14.25">
      <c r="A447" s="42">
        <f>A426</f>
        <v>2</v>
      </c>
      <c r="B447" s="43">
        <f>B426</f>
        <v>4</v>
      </c>
      <c r="C447" s="44" t="s">
        <v>53</v>
      </c>
      <c r="D447" s="45" t="s">
        <v>54</v>
      </c>
      <c r="E447" s="31" t="s">
        <v>93</v>
      </c>
      <c r="F447" s="32">
        <v>60</v>
      </c>
      <c r="G447" s="32">
        <v>3</v>
      </c>
      <c r="H447" s="32" t="s">
        <v>52</v>
      </c>
      <c r="I447" s="32">
        <v>19</v>
      </c>
      <c r="J447" s="32">
        <v>96</v>
      </c>
      <c r="K447" s="33"/>
      <c r="L447" s="32">
        <v>6.45</v>
      </c>
    </row>
    <row r="448" spans="1:12" ht="14.25">
      <c r="A448" s="27"/>
      <c r="B448" s="28"/>
      <c r="C448" s="29"/>
      <c r="D448" s="45" t="s">
        <v>47</v>
      </c>
      <c r="E448" s="31" t="s">
        <v>57</v>
      </c>
      <c r="F448" s="32">
        <v>200</v>
      </c>
      <c r="G448" s="32" t="s">
        <v>58</v>
      </c>
      <c r="H448" s="32">
        <v>0</v>
      </c>
      <c r="I448" s="32">
        <v>28</v>
      </c>
      <c r="J448" s="32">
        <v>114</v>
      </c>
      <c r="K448" s="33"/>
      <c r="L448" s="32">
        <v>3.15</v>
      </c>
    </row>
    <row r="449" spans="1:12" ht="14.25">
      <c r="A449" s="27"/>
      <c r="B449" s="28"/>
      <c r="C449" s="29"/>
      <c r="D449" s="30"/>
      <c r="E449" s="31"/>
      <c r="F449" s="32"/>
      <c r="G449" s="32"/>
      <c r="H449" s="32"/>
      <c r="I449" s="32"/>
      <c r="J449" s="32"/>
      <c r="K449" s="33"/>
      <c r="L449" s="32"/>
    </row>
    <row r="450" spans="1:12" ht="14.25">
      <c r="A450" s="27"/>
      <c r="B450" s="28"/>
      <c r="C450" s="29"/>
      <c r="D450" s="30"/>
      <c r="E450" s="31"/>
      <c r="F450" s="32"/>
      <c r="G450" s="32"/>
      <c r="H450" s="32"/>
      <c r="I450" s="32"/>
      <c r="J450" s="32"/>
      <c r="K450" s="33"/>
      <c r="L450" s="32"/>
    </row>
    <row r="451" spans="1:12">
      <c r="A451" s="35"/>
      <c r="B451" s="36"/>
      <c r="C451" s="37"/>
      <c r="D451" s="38" t="s">
        <v>37</v>
      </c>
      <c r="E451" s="39"/>
      <c r="F451" s="40">
        <f>SUM(F447:F450)</f>
        <v>260</v>
      </c>
      <c r="G451" s="40">
        <f>SUM(G447:G450)</f>
        <v>3</v>
      </c>
      <c r="H451" s="40">
        <f>SUM(H447:H450)</f>
        <v>0</v>
      </c>
      <c r="I451" s="40">
        <f>SUM(I447:I450)</f>
        <v>47</v>
      </c>
      <c r="J451" s="40">
        <f>SUM(J447:J450)</f>
        <v>210</v>
      </c>
      <c r="K451" s="41"/>
      <c r="L451" s="40">
        <v>9.6</v>
      </c>
    </row>
    <row r="452" spans="1:12" ht="14.25">
      <c r="A452" s="42">
        <f>A426</f>
        <v>2</v>
      </c>
      <c r="B452" s="43">
        <f>B426</f>
        <v>4</v>
      </c>
      <c r="C452" s="44" t="s">
        <v>59</v>
      </c>
      <c r="D452" s="34" t="s">
        <v>27</v>
      </c>
      <c r="E452" s="31" t="s">
        <v>75</v>
      </c>
      <c r="F452" s="32">
        <v>100</v>
      </c>
      <c r="G452" s="32">
        <v>17</v>
      </c>
      <c r="H452" s="32">
        <v>11</v>
      </c>
      <c r="I452" s="32">
        <v>3</v>
      </c>
      <c r="J452" s="32">
        <v>177</v>
      </c>
      <c r="K452" s="33"/>
      <c r="L452" s="32">
        <v>35.01</v>
      </c>
    </row>
    <row r="453" spans="1:12" ht="14.25">
      <c r="A453" s="27"/>
      <c r="B453" s="28"/>
      <c r="C453" s="29"/>
      <c r="D453" s="34" t="s">
        <v>45</v>
      </c>
      <c r="E453" s="31" t="s">
        <v>102</v>
      </c>
      <c r="F453" s="32">
        <v>150</v>
      </c>
      <c r="G453" s="32">
        <v>9</v>
      </c>
      <c r="H453" s="32">
        <v>6</v>
      </c>
      <c r="I453" s="32">
        <v>33</v>
      </c>
      <c r="J453" s="32">
        <v>170</v>
      </c>
      <c r="K453" s="33"/>
      <c r="L453" s="32">
        <v>10.5</v>
      </c>
    </row>
    <row r="454" spans="1:12" ht="14.25">
      <c r="A454" s="27"/>
      <c r="B454" s="28"/>
      <c r="C454" s="29"/>
      <c r="D454" s="34" t="s">
        <v>47</v>
      </c>
      <c r="E454" s="31" t="s">
        <v>61</v>
      </c>
      <c r="F454" s="32">
        <v>200</v>
      </c>
      <c r="G454" s="32" t="s">
        <v>62</v>
      </c>
      <c r="H454" s="32">
        <v>0</v>
      </c>
      <c r="I454" s="32">
        <v>15</v>
      </c>
      <c r="J454" s="32">
        <v>62</v>
      </c>
      <c r="K454" s="33"/>
      <c r="L454" s="32">
        <v>4.0999999999999996</v>
      </c>
    </row>
    <row r="455" spans="1:12" ht="14.25">
      <c r="A455" s="27"/>
      <c r="B455" s="28"/>
      <c r="C455" s="29"/>
      <c r="D455" s="34" t="s">
        <v>31</v>
      </c>
      <c r="E455" s="31" t="s">
        <v>51</v>
      </c>
      <c r="F455" s="32">
        <v>60</v>
      </c>
      <c r="G455" s="32">
        <v>3</v>
      </c>
      <c r="H455" s="32" t="s">
        <v>52</v>
      </c>
      <c r="I455" s="32">
        <v>19</v>
      </c>
      <c r="J455" s="32">
        <v>96</v>
      </c>
      <c r="K455" s="33"/>
      <c r="L455" s="32">
        <v>3.97</v>
      </c>
    </row>
    <row r="456" spans="1:12" ht="14.25">
      <c r="A456" s="27"/>
      <c r="B456" s="28"/>
      <c r="C456" s="29"/>
      <c r="D456" s="30"/>
      <c r="E456" s="31" t="s">
        <v>114</v>
      </c>
      <c r="F456" s="32">
        <v>50</v>
      </c>
      <c r="G456" s="32">
        <v>2</v>
      </c>
      <c r="H456" s="32">
        <v>18</v>
      </c>
      <c r="I456" s="32">
        <v>28</v>
      </c>
      <c r="J456" s="32">
        <v>203</v>
      </c>
      <c r="K456" s="33"/>
      <c r="L456" s="32">
        <v>27.5</v>
      </c>
    </row>
    <row r="457" spans="1:12" ht="14.25">
      <c r="A457" s="27"/>
      <c r="B457" s="28"/>
      <c r="C457" s="29"/>
      <c r="D457" s="30"/>
      <c r="E457" s="31"/>
      <c r="F457" s="32"/>
      <c r="G457" s="32"/>
      <c r="H457" s="32"/>
      <c r="I457" s="32"/>
      <c r="J457" s="32"/>
      <c r="K457" s="33"/>
      <c r="L457" s="32"/>
    </row>
    <row r="458" spans="1:12">
      <c r="A458" s="35"/>
      <c r="B458" s="36"/>
      <c r="C458" s="37"/>
      <c r="D458" s="38" t="s">
        <v>37</v>
      </c>
      <c r="E458" s="39"/>
      <c r="F458" s="40">
        <f>SUM(F452:F457)</f>
        <v>560</v>
      </c>
      <c r="G458" s="40">
        <f>SUM(G452:G457)</f>
        <v>31</v>
      </c>
      <c r="H458" s="40">
        <f>SUM(H452:H457)</f>
        <v>35</v>
      </c>
      <c r="I458" s="40">
        <f>SUM(I452:I457)</f>
        <v>98</v>
      </c>
      <c r="J458" s="40">
        <f>SUM(J452:J457)</f>
        <v>708</v>
      </c>
      <c r="K458" s="41"/>
      <c r="L458" s="40">
        <v>81.08</v>
      </c>
    </row>
    <row r="459" spans="1:12" ht="14.25">
      <c r="A459" s="42">
        <f>A426</f>
        <v>2</v>
      </c>
      <c r="B459" s="43">
        <f>B426</f>
        <v>4</v>
      </c>
      <c r="C459" s="44" t="s">
        <v>63</v>
      </c>
      <c r="D459" s="45" t="s">
        <v>64</v>
      </c>
      <c r="E459" s="31"/>
      <c r="F459" s="32"/>
      <c r="G459" s="32"/>
      <c r="H459" s="32"/>
      <c r="I459" s="32"/>
      <c r="J459" s="32"/>
      <c r="K459" s="33"/>
      <c r="L459" s="32"/>
    </row>
    <row r="460" spans="1:12" ht="14.25">
      <c r="A460" s="27"/>
      <c r="B460" s="28"/>
      <c r="C460" s="29"/>
      <c r="D460" s="45" t="s">
        <v>54</v>
      </c>
      <c r="E460" s="31" t="s">
        <v>125</v>
      </c>
      <c r="F460" s="32">
        <v>50</v>
      </c>
      <c r="G460" s="32">
        <v>2</v>
      </c>
      <c r="H460" s="32" t="s">
        <v>56</v>
      </c>
      <c r="I460" s="32">
        <v>40</v>
      </c>
      <c r="J460" s="32">
        <v>168</v>
      </c>
      <c r="K460" s="33"/>
      <c r="L460" s="32">
        <v>7.82</v>
      </c>
    </row>
    <row r="461" spans="1:12" ht="14.25">
      <c r="A461" s="27"/>
      <c r="B461" s="28"/>
      <c r="C461" s="29"/>
      <c r="D461" s="45" t="s">
        <v>47</v>
      </c>
      <c r="E461" s="31" t="s">
        <v>88</v>
      </c>
      <c r="F461" s="32">
        <v>200</v>
      </c>
      <c r="G461" s="32" t="s">
        <v>62</v>
      </c>
      <c r="H461" s="32">
        <v>0</v>
      </c>
      <c r="I461" s="32">
        <v>15</v>
      </c>
      <c r="J461" s="32">
        <v>61</v>
      </c>
      <c r="K461" s="33"/>
      <c r="L461" s="32">
        <v>2.62</v>
      </c>
    </row>
    <row r="462" spans="1:12" ht="14.25">
      <c r="A462" s="27"/>
      <c r="B462" s="28"/>
      <c r="C462" s="29"/>
      <c r="D462" s="45" t="s">
        <v>34</v>
      </c>
      <c r="E462" s="31"/>
      <c r="F462" s="32"/>
      <c r="G462" s="32"/>
      <c r="H462" s="32"/>
      <c r="I462" s="32"/>
      <c r="J462" s="32"/>
      <c r="K462" s="33"/>
      <c r="L462" s="32"/>
    </row>
    <row r="463" spans="1:12" ht="14.25">
      <c r="A463" s="27"/>
      <c r="B463" s="28"/>
      <c r="C463" s="29"/>
      <c r="D463" s="30"/>
      <c r="E463" s="31"/>
      <c r="F463" s="32"/>
      <c r="G463" s="32"/>
      <c r="H463" s="32"/>
      <c r="I463" s="32"/>
      <c r="J463" s="32"/>
      <c r="K463" s="33"/>
      <c r="L463" s="32"/>
    </row>
    <row r="464" spans="1:12" ht="14.25">
      <c r="A464" s="27"/>
      <c r="B464" s="28"/>
      <c r="C464" s="29"/>
      <c r="D464" s="30"/>
      <c r="E464" s="31"/>
      <c r="F464" s="32"/>
      <c r="G464" s="32"/>
      <c r="H464" s="32"/>
      <c r="I464" s="32"/>
      <c r="J464" s="32"/>
      <c r="K464" s="33"/>
      <c r="L464" s="32"/>
    </row>
    <row r="465" spans="1:12">
      <c r="A465" s="35"/>
      <c r="B465" s="36"/>
      <c r="C465" s="37"/>
      <c r="D465" s="46" t="s">
        <v>37</v>
      </c>
      <c r="E465" s="39"/>
      <c r="F465" s="40">
        <f>SUM(F459:F464)</f>
        <v>250</v>
      </c>
      <c r="G465" s="40">
        <f>SUM(G459:G464)</f>
        <v>2</v>
      </c>
      <c r="H465" s="40">
        <f>SUM(H459:H464)</f>
        <v>0</v>
      </c>
      <c r="I465" s="40">
        <f>SUM(I459:I464)</f>
        <v>55</v>
      </c>
      <c r="J465" s="40">
        <f>SUM(J459:J464)</f>
        <v>229</v>
      </c>
      <c r="K465" s="41"/>
      <c r="L465" s="40">
        <v>10.44</v>
      </c>
    </row>
    <row r="466" spans="1:12" ht="15.75" customHeight="1">
      <c r="A466" s="47">
        <f>A426</f>
        <v>2</v>
      </c>
      <c r="B466" s="48">
        <f>B426</f>
        <v>4</v>
      </c>
      <c r="C466" s="3" t="s">
        <v>67</v>
      </c>
      <c r="D466" s="3"/>
      <c r="E466" s="49"/>
      <c r="F466" s="50">
        <f>F433+F437+F446+F451+F458+F465</f>
        <v>2280</v>
      </c>
      <c r="G466" s="50">
        <f>G433+G437+G446+G451+G458+G465</f>
        <v>92</v>
      </c>
      <c r="H466" s="50">
        <f>H433+H437+H446+H451+H458+H465</f>
        <v>106</v>
      </c>
      <c r="I466" s="50">
        <f>I433+I437+I446+I451+I458+I465</f>
        <v>374</v>
      </c>
      <c r="J466" s="50">
        <f>J433+J437+J446+J451+J458+J465</f>
        <v>2742</v>
      </c>
      <c r="K466" s="51"/>
      <c r="L466" s="50">
        <f>L433+L437+L446+L451+L458+L465</f>
        <v>258.5</v>
      </c>
    </row>
    <row r="467" spans="1:12" ht="14.25">
      <c r="A467" s="20">
        <v>2</v>
      </c>
      <c r="B467" s="21">
        <v>5</v>
      </c>
      <c r="C467" s="22" t="s">
        <v>26</v>
      </c>
      <c r="D467" s="23" t="s">
        <v>27</v>
      </c>
      <c r="E467" s="24" t="s">
        <v>68</v>
      </c>
      <c r="F467" s="25">
        <v>200</v>
      </c>
      <c r="G467" s="25">
        <v>8</v>
      </c>
      <c r="H467" s="25">
        <v>12</v>
      </c>
      <c r="I467" s="25">
        <v>33</v>
      </c>
      <c r="J467" s="25">
        <v>264</v>
      </c>
      <c r="K467" s="26"/>
      <c r="L467" s="25">
        <v>13.73</v>
      </c>
    </row>
    <row r="468" spans="1:12" ht="14.25">
      <c r="A468" s="27"/>
      <c r="B468" s="28"/>
      <c r="C468" s="29"/>
      <c r="D468" s="30"/>
      <c r="E468" s="31"/>
      <c r="F468" s="32"/>
      <c r="G468" s="32"/>
      <c r="H468" s="32"/>
      <c r="I468" s="32"/>
      <c r="J468" s="32"/>
      <c r="K468" s="33"/>
      <c r="L468" s="32"/>
    </row>
    <row r="469" spans="1:12" ht="14.25">
      <c r="A469" s="27"/>
      <c r="B469" s="28"/>
      <c r="C469" s="29"/>
      <c r="D469" s="34" t="s">
        <v>29</v>
      </c>
      <c r="E469" s="31" t="s">
        <v>70</v>
      </c>
      <c r="F469" s="32">
        <v>200</v>
      </c>
      <c r="G469" s="32">
        <v>4</v>
      </c>
      <c r="H469" s="32">
        <v>4</v>
      </c>
      <c r="I469" s="32">
        <v>26</v>
      </c>
      <c r="J469" s="32">
        <v>152</v>
      </c>
      <c r="K469" s="33"/>
      <c r="L469" s="32">
        <v>11.47</v>
      </c>
    </row>
    <row r="470" spans="1:12" ht="14.25">
      <c r="A470" s="27"/>
      <c r="B470" s="28"/>
      <c r="C470" s="29"/>
      <c r="D470" s="34" t="s">
        <v>31</v>
      </c>
      <c r="E470" s="31" t="s">
        <v>66</v>
      </c>
      <c r="F470" s="32">
        <v>60</v>
      </c>
      <c r="G470" s="32">
        <v>4</v>
      </c>
      <c r="H470" s="32">
        <v>2</v>
      </c>
      <c r="I470" s="32">
        <v>31</v>
      </c>
      <c r="J470" s="32">
        <v>157</v>
      </c>
      <c r="K470" s="33"/>
      <c r="L470" s="32">
        <v>6.45</v>
      </c>
    </row>
    <row r="471" spans="1:12" ht="14.25">
      <c r="A471" s="27"/>
      <c r="B471" s="28"/>
      <c r="C471" s="29"/>
      <c r="D471" s="34" t="s">
        <v>34</v>
      </c>
      <c r="E471" s="31"/>
      <c r="F471" s="32"/>
      <c r="G471" s="32"/>
      <c r="H471" s="32"/>
      <c r="I471" s="32"/>
      <c r="J471" s="32"/>
      <c r="K471" s="33"/>
      <c r="L471" s="32"/>
    </row>
    <row r="472" spans="1:12" ht="14.25">
      <c r="A472" s="27"/>
      <c r="B472" s="28"/>
      <c r="C472" s="29"/>
      <c r="D472" s="30"/>
      <c r="E472" s="31" t="s">
        <v>71</v>
      </c>
      <c r="F472" s="32">
        <v>20</v>
      </c>
      <c r="G472" s="32" t="s">
        <v>36</v>
      </c>
      <c r="H472" s="32">
        <v>17</v>
      </c>
      <c r="I472" s="32" t="s">
        <v>36</v>
      </c>
      <c r="J472" s="32">
        <v>149</v>
      </c>
      <c r="K472" s="33"/>
      <c r="L472" s="32" t="s">
        <v>119</v>
      </c>
    </row>
    <row r="473" spans="1:12" ht="14.25">
      <c r="A473" s="27"/>
      <c r="B473" s="28"/>
      <c r="C473" s="29"/>
      <c r="D473" s="30"/>
      <c r="E473" s="31"/>
      <c r="F473" s="32"/>
      <c r="G473" s="32"/>
      <c r="H473" s="32"/>
      <c r="I473" s="32"/>
      <c r="J473" s="32"/>
      <c r="K473" s="33"/>
      <c r="L473" s="32"/>
    </row>
    <row r="474" spans="1:12">
      <c r="A474" s="35"/>
      <c r="B474" s="36"/>
      <c r="C474" s="37"/>
      <c r="D474" s="38" t="s">
        <v>37</v>
      </c>
      <c r="E474" s="39"/>
      <c r="F474" s="40">
        <f>SUM(F467:F473)</f>
        <v>480</v>
      </c>
      <c r="G474" s="40">
        <f>SUM(G467:G473)</f>
        <v>16</v>
      </c>
      <c r="H474" s="40">
        <f>SUM(H467:H473)</f>
        <v>35</v>
      </c>
      <c r="I474" s="40">
        <f>SUM(I467:I473)</f>
        <v>90</v>
      </c>
      <c r="J474" s="40">
        <f>SUM(J467:J473)</f>
        <v>722</v>
      </c>
      <c r="K474" s="41"/>
      <c r="L474" s="40">
        <v>48.65</v>
      </c>
    </row>
    <row r="475" spans="1:12" ht="14.25">
      <c r="A475" s="42">
        <f>A467</f>
        <v>2</v>
      </c>
      <c r="B475" s="43">
        <f>B467</f>
        <v>5</v>
      </c>
      <c r="C475" s="44" t="s">
        <v>38</v>
      </c>
      <c r="D475" s="45" t="s">
        <v>34</v>
      </c>
      <c r="E475" s="31"/>
      <c r="F475" s="32"/>
      <c r="G475" s="32"/>
      <c r="H475" s="32"/>
      <c r="I475" s="32"/>
      <c r="J475" s="32"/>
      <c r="K475" s="33"/>
      <c r="L475" s="32"/>
    </row>
    <row r="476" spans="1:12" ht="14.25">
      <c r="A476" s="27"/>
      <c r="B476" s="28"/>
      <c r="C476" s="29"/>
      <c r="D476" s="30"/>
      <c r="E476" s="31"/>
      <c r="F476" s="32"/>
      <c r="G476" s="32"/>
      <c r="H476" s="32"/>
      <c r="I476" s="32"/>
      <c r="J476" s="32"/>
      <c r="K476" s="33"/>
      <c r="L476" s="32"/>
    </row>
    <row r="477" spans="1:12" ht="14.25">
      <c r="A477" s="27"/>
      <c r="B477" s="28"/>
      <c r="C477" s="29"/>
      <c r="D477" s="30"/>
      <c r="E477" s="31"/>
      <c r="F477" s="32"/>
      <c r="G477" s="32"/>
      <c r="H477" s="32"/>
      <c r="I477" s="32"/>
      <c r="J477" s="32"/>
      <c r="K477" s="33"/>
      <c r="L477" s="32"/>
    </row>
    <row r="478" spans="1:12">
      <c r="A478" s="35"/>
      <c r="B478" s="36"/>
      <c r="C478" s="37"/>
      <c r="D478" s="38" t="s">
        <v>37</v>
      </c>
      <c r="E478" s="39"/>
      <c r="F478" s="40">
        <f>SUM(F475:F477)</f>
        <v>0</v>
      </c>
      <c r="G478" s="40">
        <f>SUM(G475:G477)</f>
        <v>0</v>
      </c>
      <c r="H478" s="40">
        <f>SUM(H475:H477)</f>
        <v>0</v>
      </c>
      <c r="I478" s="40">
        <f>SUM(I475:I477)</f>
        <v>0</v>
      </c>
      <c r="J478" s="40">
        <f>SUM(J475:J477)</f>
        <v>0</v>
      </c>
      <c r="K478" s="41"/>
      <c r="L478" s="40">
        <v>0</v>
      </c>
    </row>
    <row r="479" spans="1:12" ht="14.25">
      <c r="A479" s="42">
        <f>A467</f>
        <v>2</v>
      </c>
      <c r="B479" s="43">
        <f>B467</f>
        <v>5</v>
      </c>
      <c r="C479" s="44" t="s">
        <v>39</v>
      </c>
      <c r="D479" s="34" t="s">
        <v>40</v>
      </c>
      <c r="E479" s="31"/>
      <c r="F479" s="32"/>
      <c r="G479" s="32"/>
      <c r="H479" s="32"/>
      <c r="I479" s="32"/>
      <c r="J479" s="32"/>
      <c r="K479" s="33"/>
      <c r="L479" s="32"/>
    </row>
    <row r="480" spans="1:12" ht="14.25">
      <c r="A480" s="27"/>
      <c r="B480" s="28"/>
      <c r="C480" s="29"/>
      <c r="D480" s="34" t="s">
        <v>41</v>
      </c>
      <c r="E480" s="31" t="s">
        <v>74</v>
      </c>
      <c r="F480" s="32">
        <v>250</v>
      </c>
      <c r="G480" s="32">
        <v>3</v>
      </c>
      <c r="H480" s="32">
        <v>9</v>
      </c>
      <c r="I480" s="32">
        <v>5</v>
      </c>
      <c r="J480" s="32">
        <v>132</v>
      </c>
      <c r="K480" s="33"/>
      <c r="L480" s="32">
        <v>20.85</v>
      </c>
    </row>
    <row r="481" spans="1:12" ht="14.25">
      <c r="A481" s="27"/>
      <c r="B481" s="28"/>
      <c r="C481" s="29"/>
      <c r="D481" s="34" t="s">
        <v>43</v>
      </c>
      <c r="E481" s="31" t="s">
        <v>80</v>
      </c>
      <c r="F481" s="32">
        <v>90</v>
      </c>
      <c r="G481" s="32">
        <v>7</v>
      </c>
      <c r="H481" s="32">
        <v>13</v>
      </c>
      <c r="I481" s="32" t="s">
        <v>81</v>
      </c>
      <c r="J481" s="32">
        <v>144</v>
      </c>
      <c r="K481" s="33"/>
      <c r="L481" s="32">
        <v>25.74</v>
      </c>
    </row>
    <row r="482" spans="1:12" ht="14.25">
      <c r="A482" s="27"/>
      <c r="B482" s="28"/>
      <c r="C482" s="29"/>
      <c r="D482" s="34" t="s">
        <v>45</v>
      </c>
      <c r="E482" s="31" t="s">
        <v>134</v>
      </c>
      <c r="F482" s="32">
        <v>180</v>
      </c>
      <c r="G482" s="32">
        <v>11</v>
      </c>
      <c r="H482" s="32">
        <v>7</v>
      </c>
      <c r="I482" s="32">
        <v>40</v>
      </c>
      <c r="J482" s="32">
        <v>204</v>
      </c>
      <c r="K482" s="33"/>
      <c r="L482" s="32">
        <v>12.6</v>
      </c>
    </row>
    <row r="483" spans="1:12" ht="14.25">
      <c r="A483" s="27"/>
      <c r="B483" s="28"/>
      <c r="C483" s="29"/>
      <c r="D483" s="34" t="s">
        <v>47</v>
      </c>
      <c r="E483" s="31" t="s">
        <v>77</v>
      </c>
      <c r="F483" s="32">
        <v>200</v>
      </c>
      <c r="G483" s="32" t="s">
        <v>111</v>
      </c>
      <c r="H483" s="32">
        <v>0</v>
      </c>
      <c r="I483" s="32">
        <v>24</v>
      </c>
      <c r="J483" s="32">
        <v>98</v>
      </c>
      <c r="K483" s="33"/>
      <c r="L483" s="32">
        <v>4.93</v>
      </c>
    </row>
    <row r="484" spans="1:12" ht="14.25">
      <c r="A484" s="27"/>
      <c r="B484" s="28"/>
      <c r="C484" s="29"/>
      <c r="D484" s="34" t="s">
        <v>49</v>
      </c>
      <c r="E484" s="31"/>
      <c r="F484" s="32"/>
      <c r="G484" s="32"/>
      <c r="H484" s="32"/>
      <c r="I484" s="32"/>
      <c r="J484" s="32"/>
      <c r="K484" s="33"/>
      <c r="L484" s="32"/>
    </row>
    <row r="485" spans="1:12" ht="14.25">
      <c r="A485" s="27"/>
      <c r="B485" s="28"/>
      <c r="C485" s="29"/>
      <c r="D485" s="34" t="s">
        <v>50</v>
      </c>
      <c r="E485" s="31" t="s">
        <v>51</v>
      </c>
      <c r="F485" s="32">
        <v>100</v>
      </c>
      <c r="G485" s="32">
        <v>6</v>
      </c>
      <c r="H485" s="32">
        <v>1</v>
      </c>
      <c r="I485" s="32">
        <v>21</v>
      </c>
      <c r="J485" s="32">
        <v>163</v>
      </c>
      <c r="K485" s="33"/>
      <c r="L485" s="32">
        <v>6.62</v>
      </c>
    </row>
    <row r="486" spans="1:12" ht="14.25">
      <c r="A486" s="27"/>
      <c r="B486" s="28"/>
      <c r="C486" s="29"/>
      <c r="D486" s="30"/>
      <c r="E486" s="31"/>
      <c r="F486" s="32"/>
      <c r="G486" s="32"/>
      <c r="H486" s="32"/>
      <c r="I486" s="32"/>
      <c r="J486" s="32"/>
      <c r="K486" s="33"/>
      <c r="L486" s="32"/>
    </row>
    <row r="487" spans="1:12" ht="14.25">
      <c r="A487" s="27"/>
      <c r="B487" s="28"/>
      <c r="C487" s="29"/>
      <c r="D487" s="30"/>
      <c r="E487" s="31"/>
      <c r="F487" s="32"/>
      <c r="G487" s="32"/>
      <c r="H487" s="32"/>
      <c r="I487" s="32"/>
      <c r="J487" s="32"/>
      <c r="K487" s="33"/>
      <c r="L487" s="32"/>
    </row>
    <row r="488" spans="1:12">
      <c r="A488" s="35"/>
      <c r="B488" s="36"/>
      <c r="C488" s="37"/>
      <c r="D488" s="38" t="s">
        <v>37</v>
      </c>
      <c r="E488" s="39"/>
      <c r="F488" s="40">
        <f>SUM(F479:F487)</f>
        <v>820</v>
      </c>
      <c r="G488" s="40">
        <f>SUM(G479:G487)</f>
        <v>27</v>
      </c>
      <c r="H488" s="40">
        <f>SUM(H479:H487)</f>
        <v>30</v>
      </c>
      <c r="I488" s="40">
        <f>SUM(I479:I487)</f>
        <v>90</v>
      </c>
      <c r="J488" s="40">
        <f>SUM(J479:J487)</f>
        <v>741</v>
      </c>
      <c r="K488" s="41"/>
      <c r="L488" s="40">
        <v>70.739999999999995</v>
      </c>
    </row>
    <row r="489" spans="1:12" ht="14.25">
      <c r="A489" s="42">
        <f>A467</f>
        <v>2</v>
      </c>
      <c r="B489" s="43">
        <f>B467</f>
        <v>5</v>
      </c>
      <c r="C489" s="44" t="s">
        <v>53</v>
      </c>
      <c r="D489" s="45" t="s">
        <v>54</v>
      </c>
      <c r="E489" s="31" t="s">
        <v>55</v>
      </c>
      <c r="F489" s="32">
        <v>50</v>
      </c>
      <c r="G489" s="32">
        <v>3</v>
      </c>
      <c r="H489" s="56"/>
      <c r="I489" s="32">
        <v>17</v>
      </c>
      <c r="J489" s="32">
        <v>101</v>
      </c>
      <c r="K489" s="33"/>
      <c r="L489" s="32">
        <v>13.57</v>
      </c>
    </row>
    <row r="490" spans="1:12" ht="14.25">
      <c r="A490" s="27"/>
      <c r="B490" s="28"/>
      <c r="C490" s="29"/>
      <c r="D490" s="45" t="s">
        <v>47</v>
      </c>
      <c r="E490" s="31" t="s">
        <v>61</v>
      </c>
      <c r="F490" s="32">
        <v>200</v>
      </c>
      <c r="G490" s="32" t="s">
        <v>62</v>
      </c>
      <c r="H490" s="32">
        <v>0</v>
      </c>
      <c r="I490" s="32">
        <v>15</v>
      </c>
      <c r="J490" s="32">
        <v>62</v>
      </c>
      <c r="K490" s="33"/>
      <c r="L490" s="32">
        <v>4.0999999999999996</v>
      </c>
    </row>
    <row r="491" spans="1:12" ht="14.25">
      <c r="A491" s="27"/>
      <c r="B491" s="28"/>
      <c r="C491" s="29"/>
      <c r="D491" s="30"/>
      <c r="E491" s="31" t="s">
        <v>97</v>
      </c>
      <c r="F491" s="32">
        <v>100</v>
      </c>
      <c r="G491" s="32">
        <v>1</v>
      </c>
      <c r="H491" s="32" t="s">
        <v>36</v>
      </c>
      <c r="I491" s="32">
        <v>8</v>
      </c>
      <c r="J491" s="32">
        <v>43</v>
      </c>
      <c r="K491" s="33"/>
      <c r="L491" s="32">
        <v>18.5</v>
      </c>
    </row>
    <row r="492" spans="1:12" ht="14.25">
      <c r="A492" s="27"/>
      <c r="B492" s="28"/>
      <c r="C492" s="29"/>
      <c r="D492" s="30"/>
      <c r="E492" s="31"/>
      <c r="F492" s="32"/>
      <c r="G492" s="32"/>
      <c r="H492" s="32"/>
      <c r="I492" s="32"/>
      <c r="J492" s="32"/>
      <c r="K492" s="33"/>
      <c r="L492" s="32"/>
    </row>
    <row r="493" spans="1:12">
      <c r="A493" s="35"/>
      <c r="B493" s="36"/>
      <c r="C493" s="37"/>
      <c r="D493" s="38" t="s">
        <v>37</v>
      </c>
      <c r="E493" s="39"/>
      <c r="F493" s="40">
        <f>SUM(F489:F492)</f>
        <v>350</v>
      </c>
      <c r="G493" s="40">
        <f>SUM(G489:G492)</f>
        <v>4</v>
      </c>
      <c r="H493" s="40">
        <f>SUM(H489:H492)</f>
        <v>0</v>
      </c>
      <c r="I493" s="40">
        <f>SUM(I489:I492)</f>
        <v>40</v>
      </c>
      <c r="J493" s="40">
        <f>SUM(J489:J492)</f>
        <v>206</v>
      </c>
      <c r="K493" s="41"/>
      <c r="L493" s="40">
        <v>36.17</v>
      </c>
    </row>
    <row r="494" spans="1:12" ht="14.25">
      <c r="A494" s="42">
        <f>A467</f>
        <v>2</v>
      </c>
      <c r="B494" s="43">
        <f>B467</f>
        <v>5</v>
      </c>
      <c r="C494" s="44" t="s">
        <v>59</v>
      </c>
      <c r="D494" s="34" t="s">
        <v>27</v>
      </c>
      <c r="E494" s="31" t="s">
        <v>44</v>
      </c>
      <c r="F494" s="32">
        <v>100</v>
      </c>
      <c r="G494" s="32">
        <v>26</v>
      </c>
      <c r="H494" s="32">
        <v>18</v>
      </c>
      <c r="I494" s="32">
        <v>1</v>
      </c>
      <c r="J494" s="32">
        <v>270</v>
      </c>
      <c r="K494" s="33"/>
      <c r="L494" s="32">
        <v>25.32</v>
      </c>
    </row>
    <row r="495" spans="1:12" ht="14.25">
      <c r="A495" s="27"/>
      <c r="B495" s="28"/>
      <c r="C495" s="29"/>
      <c r="D495" s="34" t="s">
        <v>45</v>
      </c>
      <c r="E495" s="31" t="s">
        <v>82</v>
      </c>
      <c r="F495" s="32">
        <v>150</v>
      </c>
      <c r="G495" s="32">
        <v>3</v>
      </c>
      <c r="H495" s="32" t="s">
        <v>83</v>
      </c>
      <c r="I495" s="32">
        <v>30</v>
      </c>
      <c r="J495" s="32">
        <v>129</v>
      </c>
      <c r="K495" s="33"/>
      <c r="L495" s="32">
        <v>7.05</v>
      </c>
    </row>
    <row r="496" spans="1:12" ht="14.25">
      <c r="A496" s="27"/>
      <c r="B496" s="28"/>
      <c r="C496" s="29"/>
      <c r="D496" s="34" t="s">
        <v>47</v>
      </c>
      <c r="E496" s="31" t="s">
        <v>123</v>
      </c>
      <c r="F496" s="32">
        <v>200</v>
      </c>
      <c r="G496" s="32">
        <v>1</v>
      </c>
      <c r="H496" s="32">
        <v>0</v>
      </c>
      <c r="I496" s="32">
        <v>21</v>
      </c>
      <c r="J496" s="32">
        <v>89</v>
      </c>
      <c r="K496" s="33"/>
      <c r="L496" s="32">
        <v>9</v>
      </c>
    </row>
    <row r="497" spans="1:12" ht="14.25">
      <c r="A497" s="27"/>
      <c r="B497" s="28"/>
      <c r="C497" s="29"/>
      <c r="D497" s="34" t="s">
        <v>31</v>
      </c>
      <c r="E497" s="31" t="s">
        <v>85</v>
      </c>
      <c r="F497" s="32">
        <v>30</v>
      </c>
      <c r="G497" s="32">
        <v>2</v>
      </c>
      <c r="H497" s="32" t="s">
        <v>56</v>
      </c>
      <c r="I497" s="32">
        <v>15</v>
      </c>
      <c r="J497" s="32">
        <v>78</v>
      </c>
      <c r="K497" s="33"/>
      <c r="L497" s="32">
        <v>3.22</v>
      </c>
    </row>
    <row r="498" spans="1:12" ht="14.25">
      <c r="A498" s="27"/>
      <c r="B498" s="28"/>
      <c r="C498" s="29"/>
      <c r="D498" s="30"/>
      <c r="E498" s="31"/>
      <c r="F498" s="32"/>
      <c r="G498" s="32"/>
      <c r="H498" s="32"/>
      <c r="I498" s="32"/>
      <c r="J498" s="32"/>
      <c r="K498" s="33"/>
      <c r="L498" s="32"/>
    </row>
    <row r="499" spans="1:12" ht="14.25">
      <c r="A499" s="27"/>
      <c r="B499" s="28"/>
      <c r="C499" s="29"/>
      <c r="D499" s="30"/>
      <c r="E499" s="31"/>
      <c r="F499" s="32"/>
      <c r="G499" s="32"/>
      <c r="H499" s="32"/>
      <c r="I499" s="32"/>
      <c r="J499" s="32"/>
      <c r="K499" s="33"/>
      <c r="L499" s="32"/>
    </row>
    <row r="500" spans="1:12">
      <c r="A500" s="35"/>
      <c r="B500" s="36"/>
      <c r="C500" s="37"/>
      <c r="D500" s="38" t="s">
        <v>37</v>
      </c>
      <c r="E500" s="39"/>
      <c r="F500" s="40">
        <f>SUM(F494:F499)</f>
        <v>480</v>
      </c>
      <c r="G500" s="40">
        <f>SUM(G494:G499)</f>
        <v>32</v>
      </c>
      <c r="H500" s="40">
        <f>SUM(H494:H499)</f>
        <v>18</v>
      </c>
      <c r="I500" s="40">
        <f>SUM(I494:I499)</f>
        <v>67</v>
      </c>
      <c r="J500" s="40">
        <f>SUM(J494:J499)</f>
        <v>566</v>
      </c>
      <c r="K500" s="41"/>
      <c r="L500" s="40">
        <v>44.59</v>
      </c>
    </row>
    <row r="501" spans="1:12" ht="14.25">
      <c r="A501" s="42">
        <f>A467</f>
        <v>2</v>
      </c>
      <c r="B501" s="43">
        <f>B467</f>
        <v>5</v>
      </c>
      <c r="C501" s="44" t="s">
        <v>63</v>
      </c>
      <c r="D501" s="45" t="s">
        <v>64</v>
      </c>
      <c r="E501" s="31"/>
      <c r="F501" s="32"/>
      <c r="G501" s="32"/>
      <c r="H501" s="32"/>
      <c r="I501" s="32"/>
      <c r="J501" s="32"/>
      <c r="K501" s="33"/>
      <c r="L501" s="32"/>
    </row>
    <row r="502" spans="1:12" ht="14.25">
      <c r="A502" s="27"/>
      <c r="B502" s="28"/>
      <c r="C502" s="29"/>
      <c r="D502" s="45" t="s">
        <v>54</v>
      </c>
      <c r="E502" s="31"/>
      <c r="F502" s="32"/>
      <c r="G502" s="32"/>
      <c r="H502" s="32"/>
      <c r="I502" s="32"/>
      <c r="J502" s="32"/>
      <c r="K502" s="33"/>
      <c r="L502" s="32"/>
    </row>
    <row r="503" spans="1:12" ht="14.25">
      <c r="A503" s="27"/>
      <c r="B503" s="28"/>
      <c r="C503" s="29"/>
      <c r="D503" s="45" t="s">
        <v>47</v>
      </c>
      <c r="E503" s="31"/>
      <c r="F503" s="32"/>
      <c r="G503" s="32"/>
      <c r="H503" s="32"/>
      <c r="I503" s="32"/>
      <c r="J503" s="32"/>
      <c r="K503" s="33"/>
      <c r="L503" s="32"/>
    </row>
    <row r="504" spans="1:12" ht="14.25">
      <c r="A504" s="27"/>
      <c r="B504" s="28"/>
      <c r="C504" s="29"/>
      <c r="D504" s="45" t="s">
        <v>34</v>
      </c>
      <c r="E504" s="31" t="s">
        <v>86</v>
      </c>
      <c r="F504" s="32">
        <v>100</v>
      </c>
      <c r="G504" s="32" t="s">
        <v>58</v>
      </c>
      <c r="H504" s="32" t="s">
        <v>58</v>
      </c>
      <c r="I504" s="32">
        <v>10</v>
      </c>
      <c r="J504" s="32">
        <v>47</v>
      </c>
      <c r="K504" s="33"/>
      <c r="L504" s="32">
        <v>16.5</v>
      </c>
    </row>
    <row r="505" spans="1:12" ht="14.25">
      <c r="A505" s="27"/>
      <c r="B505" s="28"/>
      <c r="C505" s="29"/>
      <c r="D505" s="30"/>
      <c r="E505" s="31"/>
      <c r="F505" s="32"/>
      <c r="G505" s="32"/>
      <c r="H505" s="32"/>
      <c r="I505" s="32"/>
      <c r="J505" s="32"/>
      <c r="K505" s="33"/>
      <c r="L505" s="32"/>
    </row>
    <row r="506" spans="1:12" ht="14.25">
      <c r="A506" s="27"/>
      <c r="B506" s="28"/>
      <c r="C506" s="29"/>
      <c r="D506" s="30"/>
      <c r="E506" s="31"/>
      <c r="F506" s="32"/>
      <c r="G506" s="32"/>
      <c r="H506" s="32"/>
      <c r="I506" s="32"/>
      <c r="J506" s="32"/>
      <c r="K506" s="33"/>
      <c r="L506" s="32"/>
    </row>
    <row r="507" spans="1:12">
      <c r="A507" s="35"/>
      <c r="B507" s="36"/>
      <c r="C507" s="37"/>
      <c r="D507" s="46" t="s">
        <v>37</v>
      </c>
      <c r="E507" s="39"/>
      <c r="F507" s="40">
        <f>SUM(F501:F506)</f>
        <v>100</v>
      </c>
      <c r="G507" s="40">
        <f>SUM(G501:G506)</f>
        <v>0</v>
      </c>
      <c r="H507" s="40">
        <f>SUM(H501:H506)</f>
        <v>0</v>
      </c>
      <c r="I507" s="40">
        <f>SUM(I501:I506)</f>
        <v>10</v>
      </c>
      <c r="J507" s="40">
        <f>SUM(J501:J506)</f>
        <v>47</v>
      </c>
      <c r="K507" s="41"/>
      <c r="L507" s="40">
        <v>16.5</v>
      </c>
    </row>
    <row r="508" spans="1:12" ht="15.75" customHeight="1">
      <c r="A508" s="47">
        <f>A467</f>
        <v>2</v>
      </c>
      <c r="B508" s="48">
        <f>B467</f>
        <v>5</v>
      </c>
      <c r="C508" s="3" t="s">
        <v>67</v>
      </c>
      <c r="D508" s="3"/>
      <c r="E508" s="49"/>
      <c r="F508" s="50">
        <f>F474+F478+F488+F493+F500+F507</f>
        <v>2230</v>
      </c>
      <c r="G508" s="50">
        <f>G474+G478+G488+G493+G500+G507</f>
        <v>79</v>
      </c>
      <c r="H508" s="50">
        <f>H474+H478+H488+H493+H500+H507</f>
        <v>83</v>
      </c>
      <c r="I508" s="50">
        <f>I474+I478+I488+I493+I500+I507</f>
        <v>297</v>
      </c>
      <c r="J508" s="50">
        <f>J474+J478+J488+J493+J500+J507</f>
        <v>2282</v>
      </c>
      <c r="K508" s="51"/>
      <c r="L508" s="50">
        <f>L474+L478+L488+L493+L500+L507</f>
        <v>216.65</v>
      </c>
    </row>
    <row r="509" spans="1:12" ht="14.25">
      <c r="A509" s="20">
        <v>2</v>
      </c>
      <c r="B509" s="21">
        <v>6</v>
      </c>
      <c r="C509" s="22" t="s">
        <v>26</v>
      </c>
      <c r="D509" s="23" t="s">
        <v>27</v>
      </c>
      <c r="E509" s="24" t="s">
        <v>87</v>
      </c>
      <c r="F509" s="25">
        <v>200</v>
      </c>
      <c r="G509" s="25">
        <v>6</v>
      </c>
      <c r="H509" s="25">
        <v>11</v>
      </c>
      <c r="I509" s="25">
        <v>27</v>
      </c>
      <c r="J509" s="25">
        <v>227</v>
      </c>
      <c r="K509" s="26"/>
      <c r="L509" s="25">
        <v>16.41</v>
      </c>
    </row>
    <row r="510" spans="1:12" ht="14.25">
      <c r="A510" s="27"/>
      <c r="B510" s="28"/>
      <c r="C510" s="29"/>
      <c r="D510" s="30"/>
      <c r="E510" s="31"/>
      <c r="F510" s="32"/>
      <c r="G510" s="32"/>
      <c r="H510" s="32"/>
      <c r="I510" s="32"/>
      <c r="J510" s="32"/>
      <c r="K510" s="33"/>
      <c r="L510" s="32"/>
    </row>
    <row r="511" spans="1:12" ht="14.25">
      <c r="A511" s="27"/>
      <c r="B511" s="28"/>
      <c r="C511" s="29"/>
      <c r="D511" s="34" t="s">
        <v>29</v>
      </c>
      <c r="E511" s="31" t="s">
        <v>88</v>
      </c>
      <c r="F511" s="32">
        <v>200</v>
      </c>
      <c r="G511" s="32" t="s">
        <v>62</v>
      </c>
      <c r="H511" s="32">
        <v>0</v>
      </c>
      <c r="I511" s="32">
        <v>15</v>
      </c>
      <c r="J511" s="32">
        <v>61</v>
      </c>
      <c r="K511" s="33"/>
      <c r="L511" s="32">
        <v>2.62</v>
      </c>
    </row>
    <row r="512" spans="1:12" ht="14.25">
      <c r="A512" s="27"/>
      <c r="B512" s="28"/>
      <c r="C512" s="29"/>
      <c r="D512" s="34" t="s">
        <v>31</v>
      </c>
      <c r="E512" s="31" t="s">
        <v>32</v>
      </c>
      <c r="F512" s="32" t="s">
        <v>33</v>
      </c>
      <c r="G512" s="32">
        <v>7</v>
      </c>
      <c r="H512" s="32">
        <v>6</v>
      </c>
      <c r="I512" s="32">
        <v>10</v>
      </c>
      <c r="J512" s="32">
        <v>151</v>
      </c>
      <c r="K512" s="33"/>
      <c r="L512" s="32">
        <v>13.35</v>
      </c>
    </row>
    <row r="513" spans="1:12" ht="14.25">
      <c r="A513" s="27"/>
      <c r="B513" s="28"/>
      <c r="C513" s="29"/>
      <c r="D513" s="34" t="s">
        <v>34</v>
      </c>
      <c r="E513" s="31" t="s">
        <v>89</v>
      </c>
      <c r="F513" s="32">
        <v>100</v>
      </c>
      <c r="G513" s="32" t="s">
        <v>58</v>
      </c>
      <c r="H513" s="32" t="s">
        <v>62</v>
      </c>
      <c r="I513" s="32">
        <v>10</v>
      </c>
      <c r="J513" s="32">
        <v>47</v>
      </c>
      <c r="K513" s="33"/>
      <c r="L513" s="32">
        <v>24.5</v>
      </c>
    </row>
    <row r="514" spans="1:12" ht="14.25">
      <c r="A514" s="27"/>
      <c r="B514" s="28"/>
      <c r="C514" s="29"/>
      <c r="D514" s="30"/>
      <c r="E514" s="31" t="s">
        <v>71</v>
      </c>
      <c r="F514" s="32">
        <v>20</v>
      </c>
      <c r="G514" s="32" t="s">
        <v>36</v>
      </c>
      <c r="H514" s="32">
        <v>17</v>
      </c>
      <c r="I514" s="32" t="s">
        <v>36</v>
      </c>
      <c r="J514" s="32">
        <v>149</v>
      </c>
      <c r="K514" s="33"/>
      <c r="L514" s="32" t="s">
        <v>119</v>
      </c>
    </row>
    <row r="515" spans="1:12" ht="14.25">
      <c r="A515" s="27"/>
      <c r="B515" s="28"/>
      <c r="C515" s="29"/>
      <c r="D515" s="30"/>
      <c r="E515" s="31"/>
      <c r="F515" s="32"/>
      <c r="G515" s="32"/>
      <c r="H515" s="32"/>
      <c r="I515" s="32"/>
      <c r="J515" s="32"/>
      <c r="K515" s="33"/>
      <c r="L515" s="32"/>
    </row>
    <row r="516" spans="1:12">
      <c r="A516" s="35"/>
      <c r="B516" s="36"/>
      <c r="C516" s="37"/>
      <c r="D516" s="38" t="s">
        <v>37</v>
      </c>
      <c r="E516" s="39"/>
      <c r="F516" s="40">
        <f>SUM(F509:F515)</f>
        <v>520</v>
      </c>
      <c r="G516" s="40">
        <f>SUM(G509:G515)</f>
        <v>13</v>
      </c>
      <c r="H516" s="40">
        <f>SUM(H509:H515)</f>
        <v>34</v>
      </c>
      <c r="I516" s="40">
        <f>SUM(I509:I515)</f>
        <v>62</v>
      </c>
      <c r="J516" s="40">
        <f>SUM(J509:J515)</f>
        <v>635</v>
      </c>
      <c r="K516" s="41"/>
      <c r="L516" s="40">
        <v>73.88</v>
      </c>
    </row>
    <row r="517" spans="1:12" ht="14.25">
      <c r="A517" s="42">
        <f>A509</f>
        <v>2</v>
      </c>
      <c r="B517" s="43">
        <f>B509</f>
        <v>6</v>
      </c>
      <c r="C517" s="44" t="s">
        <v>38</v>
      </c>
      <c r="D517" s="45" t="s">
        <v>34</v>
      </c>
      <c r="E517" s="31"/>
      <c r="F517" s="32"/>
      <c r="G517" s="32"/>
      <c r="H517" s="32"/>
      <c r="I517" s="32"/>
      <c r="J517" s="32"/>
      <c r="K517" s="33"/>
      <c r="L517" s="32"/>
    </row>
    <row r="518" spans="1:12" ht="14.25">
      <c r="A518" s="27"/>
      <c r="B518" s="28"/>
      <c r="C518" s="29"/>
      <c r="D518" s="30"/>
      <c r="E518" s="31"/>
      <c r="F518" s="32"/>
      <c r="G518" s="32"/>
      <c r="H518" s="32"/>
      <c r="I518" s="32"/>
      <c r="J518" s="32"/>
      <c r="K518" s="33"/>
      <c r="L518" s="32"/>
    </row>
    <row r="519" spans="1:12" ht="14.25">
      <c r="A519" s="27"/>
      <c r="B519" s="28"/>
      <c r="C519" s="29"/>
      <c r="D519" s="30"/>
      <c r="E519" s="31"/>
      <c r="F519" s="32"/>
      <c r="G519" s="32"/>
      <c r="H519" s="32"/>
      <c r="I519" s="32"/>
      <c r="J519" s="32"/>
      <c r="K519" s="33"/>
      <c r="L519" s="32"/>
    </row>
    <row r="520" spans="1:12">
      <c r="A520" s="35"/>
      <c r="B520" s="36"/>
      <c r="C520" s="37"/>
      <c r="D520" s="38" t="s">
        <v>37</v>
      </c>
      <c r="E520" s="39"/>
      <c r="F520" s="40">
        <f>SUM(F517:F519)</f>
        <v>0</v>
      </c>
      <c r="G520" s="40">
        <f>SUM(G517:G519)</f>
        <v>0</v>
      </c>
      <c r="H520" s="40">
        <f>SUM(H517:H519)</f>
        <v>0</v>
      </c>
      <c r="I520" s="40">
        <f>SUM(I517:I519)</f>
        <v>0</v>
      </c>
      <c r="J520" s="40">
        <f>SUM(J517:J519)</f>
        <v>0</v>
      </c>
      <c r="K520" s="41"/>
      <c r="L520" s="40">
        <v>0</v>
      </c>
    </row>
    <row r="521" spans="1:12" ht="14.25">
      <c r="A521" s="42">
        <f>A509</f>
        <v>2</v>
      </c>
      <c r="B521" s="43">
        <f>B509</f>
        <v>6</v>
      </c>
      <c r="C521" s="44" t="s">
        <v>39</v>
      </c>
      <c r="D521" s="34" t="s">
        <v>40</v>
      </c>
      <c r="E521" s="31" t="s">
        <v>72</v>
      </c>
      <c r="F521" s="32">
        <v>60</v>
      </c>
      <c r="G521" s="32" t="s">
        <v>73</v>
      </c>
      <c r="H521" s="32">
        <v>5</v>
      </c>
      <c r="I521" s="32">
        <v>7</v>
      </c>
      <c r="J521" s="32">
        <v>74</v>
      </c>
      <c r="K521" s="33"/>
      <c r="L521" s="32">
        <v>3.84</v>
      </c>
    </row>
    <row r="522" spans="1:12" ht="14.25">
      <c r="A522" s="27"/>
      <c r="B522" s="28"/>
      <c r="C522" s="29"/>
      <c r="D522" s="34" t="s">
        <v>41</v>
      </c>
      <c r="E522" s="31" t="s">
        <v>100</v>
      </c>
      <c r="F522" s="32">
        <v>250</v>
      </c>
      <c r="G522" s="32">
        <v>4</v>
      </c>
      <c r="H522" s="32">
        <v>9</v>
      </c>
      <c r="I522" s="32">
        <v>11</v>
      </c>
      <c r="J522" s="32">
        <v>147</v>
      </c>
      <c r="K522" s="33"/>
      <c r="L522" s="32">
        <v>23.33</v>
      </c>
    </row>
    <row r="523" spans="1:12" ht="14.25">
      <c r="A523" s="27"/>
      <c r="B523" s="28"/>
      <c r="C523" s="29"/>
      <c r="D523" s="34" t="s">
        <v>43</v>
      </c>
      <c r="E523" s="31" t="s">
        <v>139</v>
      </c>
      <c r="F523" s="32">
        <v>100</v>
      </c>
      <c r="G523" s="32">
        <v>8</v>
      </c>
      <c r="H523" s="32">
        <v>12</v>
      </c>
      <c r="I523" s="32">
        <v>10</v>
      </c>
      <c r="J523" s="32">
        <v>180</v>
      </c>
      <c r="K523" s="33"/>
      <c r="L523" s="32">
        <v>16.36</v>
      </c>
    </row>
    <row r="524" spans="1:12" ht="14.25">
      <c r="A524" s="27"/>
      <c r="B524" s="28"/>
      <c r="C524" s="29"/>
      <c r="D524" s="34" t="s">
        <v>45</v>
      </c>
      <c r="E524" s="31" t="s">
        <v>140</v>
      </c>
      <c r="F524" s="32">
        <v>180</v>
      </c>
      <c r="G524" s="32">
        <v>6</v>
      </c>
      <c r="H524" s="32">
        <v>4</v>
      </c>
      <c r="I524" s="32">
        <v>31</v>
      </c>
      <c r="J524" s="32">
        <v>185</v>
      </c>
      <c r="K524" s="33"/>
      <c r="L524" s="32">
        <v>4</v>
      </c>
    </row>
    <row r="525" spans="1:12" ht="14.25">
      <c r="A525" s="27"/>
      <c r="B525" s="28"/>
      <c r="C525" s="29"/>
      <c r="D525" s="34" t="s">
        <v>47</v>
      </c>
      <c r="E525" s="31" t="s">
        <v>112</v>
      </c>
      <c r="F525" s="32">
        <v>200</v>
      </c>
      <c r="G525" s="32" t="s">
        <v>141</v>
      </c>
      <c r="H525" s="32">
        <v>0</v>
      </c>
      <c r="I525" s="32">
        <v>28</v>
      </c>
      <c r="J525" s="32">
        <v>112</v>
      </c>
      <c r="K525" s="33"/>
      <c r="L525" s="32">
        <v>6.87</v>
      </c>
    </row>
    <row r="526" spans="1:12" ht="14.25">
      <c r="A526" s="27"/>
      <c r="B526" s="28"/>
      <c r="C526" s="29"/>
      <c r="D526" s="34" t="s">
        <v>49</v>
      </c>
      <c r="E526" s="31"/>
      <c r="F526" s="32"/>
      <c r="G526" s="32"/>
      <c r="H526" s="32"/>
      <c r="I526" s="32"/>
      <c r="J526" s="32"/>
      <c r="K526" s="33"/>
      <c r="L526" s="32"/>
    </row>
    <row r="527" spans="1:12" ht="14.25">
      <c r="A527" s="27"/>
      <c r="B527" s="28"/>
      <c r="C527" s="29"/>
      <c r="D527" s="34" t="s">
        <v>50</v>
      </c>
      <c r="E527" s="31" t="s">
        <v>51</v>
      </c>
      <c r="F527" s="32">
        <v>60</v>
      </c>
      <c r="G527" s="32">
        <v>3</v>
      </c>
      <c r="H527" s="32">
        <v>0.6</v>
      </c>
      <c r="I527" s="32">
        <v>19</v>
      </c>
      <c r="J527" s="32">
        <v>96</v>
      </c>
      <c r="K527" s="33"/>
      <c r="L527" s="32">
        <v>3.97</v>
      </c>
    </row>
    <row r="528" spans="1:12" ht="14.25">
      <c r="A528" s="27"/>
      <c r="B528" s="28"/>
      <c r="C528" s="29"/>
      <c r="D528" s="30"/>
      <c r="E528" s="31"/>
      <c r="F528" s="32"/>
      <c r="G528" s="32"/>
      <c r="H528" s="32"/>
      <c r="I528" s="32"/>
      <c r="J528" s="32"/>
      <c r="K528" s="33"/>
      <c r="L528" s="32"/>
    </row>
    <row r="529" spans="1:12" ht="14.25">
      <c r="A529" s="27"/>
      <c r="B529" s="28"/>
      <c r="C529" s="29"/>
      <c r="D529" s="30"/>
      <c r="E529" s="31"/>
      <c r="F529" s="32"/>
      <c r="G529" s="32"/>
      <c r="H529" s="32"/>
      <c r="I529" s="32"/>
      <c r="J529" s="32"/>
      <c r="K529" s="33"/>
      <c r="L529" s="32"/>
    </row>
    <row r="530" spans="1:12">
      <c r="A530" s="35"/>
      <c r="B530" s="36"/>
      <c r="C530" s="37"/>
      <c r="D530" s="38" t="s">
        <v>37</v>
      </c>
      <c r="E530" s="39"/>
      <c r="F530" s="40">
        <f>SUM(F521:F529)</f>
        <v>850</v>
      </c>
      <c r="G530" s="40">
        <f>SUM(G521:G529)</f>
        <v>21</v>
      </c>
      <c r="H530" s="40">
        <f>SUM(H521:H529)</f>
        <v>30.6</v>
      </c>
      <c r="I530" s="40">
        <f>SUM(I521:I529)</f>
        <v>106</v>
      </c>
      <c r="J530" s="40">
        <f>SUM(J521:J529)</f>
        <v>794</v>
      </c>
      <c r="K530" s="41"/>
      <c r="L530" s="40">
        <v>58.37</v>
      </c>
    </row>
    <row r="531" spans="1:12" ht="14.25">
      <c r="A531" s="42">
        <f>A509</f>
        <v>2</v>
      </c>
      <c r="B531" s="43">
        <f>B509</f>
        <v>6</v>
      </c>
      <c r="C531" s="44" t="s">
        <v>53</v>
      </c>
      <c r="D531" s="45" t="s">
        <v>54</v>
      </c>
      <c r="E531" s="31" t="s">
        <v>93</v>
      </c>
      <c r="F531" s="32">
        <v>60</v>
      </c>
      <c r="G531" s="32">
        <v>4</v>
      </c>
      <c r="H531" s="32">
        <v>2</v>
      </c>
      <c r="I531" s="32">
        <v>31</v>
      </c>
      <c r="J531" s="32">
        <v>157</v>
      </c>
      <c r="K531" s="33"/>
      <c r="L531" s="32">
        <v>6.45</v>
      </c>
    </row>
    <row r="532" spans="1:12" ht="14.25">
      <c r="A532" s="27"/>
      <c r="B532" s="28"/>
      <c r="C532" s="29"/>
      <c r="D532" s="45" t="s">
        <v>47</v>
      </c>
      <c r="E532" s="31" t="s">
        <v>65</v>
      </c>
      <c r="F532" s="32">
        <v>200</v>
      </c>
      <c r="G532" s="32">
        <v>6</v>
      </c>
      <c r="H532" s="32">
        <v>6</v>
      </c>
      <c r="I532" s="32">
        <v>8</v>
      </c>
      <c r="J532" s="32">
        <v>112</v>
      </c>
      <c r="K532" s="33"/>
      <c r="L532" s="32">
        <v>11.92</v>
      </c>
    </row>
    <row r="533" spans="1:12" ht="14.25">
      <c r="A533" s="27"/>
      <c r="B533" s="28"/>
      <c r="C533" s="29"/>
      <c r="D533" s="30"/>
      <c r="E533" s="31"/>
      <c r="F533" s="32"/>
      <c r="G533" s="32"/>
      <c r="H533" s="32"/>
      <c r="I533" s="32"/>
      <c r="J533" s="32"/>
      <c r="K533" s="33"/>
      <c r="L533" s="32"/>
    </row>
    <row r="534" spans="1:12" ht="14.25">
      <c r="A534" s="27"/>
      <c r="B534" s="28"/>
      <c r="C534" s="29"/>
      <c r="D534" s="30"/>
      <c r="E534" s="31"/>
      <c r="F534" s="32"/>
      <c r="G534" s="32"/>
      <c r="H534" s="32"/>
      <c r="I534" s="32"/>
      <c r="J534" s="32"/>
      <c r="K534" s="33"/>
      <c r="L534" s="32"/>
    </row>
    <row r="535" spans="1:12">
      <c r="A535" s="35"/>
      <c r="B535" s="36"/>
      <c r="C535" s="37"/>
      <c r="D535" s="38" t="s">
        <v>37</v>
      </c>
      <c r="E535" s="39"/>
      <c r="F535" s="40">
        <f>SUM(F531:F534)</f>
        <v>260</v>
      </c>
      <c r="G535" s="40">
        <f>SUM(G531:G534)</f>
        <v>10</v>
      </c>
      <c r="H535" s="40">
        <f>SUM(H531:H534)</f>
        <v>8</v>
      </c>
      <c r="I535" s="40">
        <f>SUM(I531:I534)</f>
        <v>39</v>
      </c>
      <c r="J535" s="40">
        <f>SUM(J531:J534)</f>
        <v>269</v>
      </c>
      <c r="K535" s="41"/>
      <c r="L535" s="40">
        <v>18.37</v>
      </c>
    </row>
    <row r="536" spans="1:12" ht="14.25">
      <c r="A536" s="42">
        <f>A509</f>
        <v>2</v>
      </c>
      <c r="B536" s="43">
        <f>B509</f>
        <v>6</v>
      </c>
      <c r="C536" s="44" t="s">
        <v>59</v>
      </c>
      <c r="D536" s="34" t="s">
        <v>27</v>
      </c>
      <c r="E536" s="31" t="s">
        <v>94</v>
      </c>
      <c r="F536" s="32">
        <v>300</v>
      </c>
      <c r="G536" s="32">
        <v>20</v>
      </c>
      <c r="H536" s="32">
        <v>26</v>
      </c>
      <c r="I536" s="32">
        <v>36</v>
      </c>
      <c r="J536" s="32">
        <v>461</v>
      </c>
      <c r="K536" s="33"/>
      <c r="L536" s="32">
        <v>35.35</v>
      </c>
    </row>
    <row r="537" spans="1:12" ht="14.25">
      <c r="A537" s="27"/>
      <c r="B537" s="28"/>
      <c r="C537" s="29"/>
      <c r="D537" s="34" t="s">
        <v>45</v>
      </c>
      <c r="E537" s="31"/>
      <c r="F537" s="32"/>
      <c r="G537" s="32"/>
      <c r="H537" s="32"/>
      <c r="I537" s="32"/>
      <c r="J537" s="32"/>
      <c r="K537" s="33"/>
      <c r="L537" s="32"/>
    </row>
    <row r="538" spans="1:12" ht="14.25">
      <c r="A538" s="27"/>
      <c r="B538" s="28"/>
      <c r="C538" s="29"/>
      <c r="D538" s="34" t="s">
        <v>47</v>
      </c>
      <c r="E538" s="31" t="s">
        <v>61</v>
      </c>
      <c r="F538" s="32">
        <v>200</v>
      </c>
      <c r="G538" s="32" t="s">
        <v>62</v>
      </c>
      <c r="H538" s="32">
        <v>0</v>
      </c>
      <c r="I538" s="32">
        <v>15</v>
      </c>
      <c r="J538" s="32">
        <v>62</v>
      </c>
      <c r="K538" s="33"/>
      <c r="L538" s="32">
        <v>4.0999999999999996</v>
      </c>
    </row>
    <row r="539" spans="1:12" ht="14.25">
      <c r="A539" s="27"/>
      <c r="B539" s="28"/>
      <c r="C539" s="29"/>
      <c r="D539" s="34" t="s">
        <v>31</v>
      </c>
      <c r="E539" s="31" t="s">
        <v>85</v>
      </c>
      <c r="F539" s="32">
        <v>30</v>
      </c>
      <c r="G539" s="32">
        <v>2</v>
      </c>
      <c r="H539" s="32" t="s">
        <v>56</v>
      </c>
      <c r="I539" s="32">
        <v>15</v>
      </c>
      <c r="J539" s="32">
        <v>78</v>
      </c>
      <c r="K539" s="33"/>
      <c r="L539" s="32">
        <v>3.22</v>
      </c>
    </row>
    <row r="540" spans="1:12" ht="14.25">
      <c r="A540" s="27"/>
      <c r="B540" s="28"/>
      <c r="C540" s="29"/>
      <c r="D540" s="30"/>
      <c r="E540" s="31"/>
      <c r="F540" s="32"/>
      <c r="G540" s="32"/>
      <c r="H540" s="32"/>
      <c r="I540" s="32"/>
      <c r="J540" s="32"/>
      <c r="K540" s="33"/>
      <c r="L540" s="32"/>
    </row>
    <row r="541" spans="1:12" ht="14.25">
      <c r="A541" s="27"/>
      <c r="B541" s="28"/>
      <c r="C541" s="29"/>
      <c r="D541" s="30"/>
      <c r="E541" s="31"/>
      <c r="F541" s="32"/>
      <c r="G541" s="32"/>
      <c r="H541" s="32"/>
      <c r="I541" s="32"/>
      <c r="J541" s="32"/>
      <c r="K541" s="33"/>
      <c r="L541" s="32"/>
    </row>
    <row r="542" spans="1:12">
      <c r="A542" s="35"/>
      <c r="B542" s="36"/>
      <c r="C542" s="37"/>
      <c r="D542" s="38" t="s">
        <v>37</v>
      </c>
      <c r="E542" s="39"/>
      <c r="F542" s="40">
        <f>SUM(F536:F541)</f>
        <v>530</v>
      </c>
      <c r="G542" s="40">
        <f>SUM(G536:G541)</f>
        <v>22</v>
      </c>
      <c r="H542" s="40">
        <f>SUM(H536:H541)</f>
        <v>26</v>
      </c>
      <c r="I542" s="40">
        <f>SUM(I536:I541)</f>
        <v>66</v>
      </c>
      <c r="J542" s="40">
        <f>SUM(J536:J541)</f>
        <v>601</v>
      </c>
      <c r="K542" s="41"/>
      <c r="L542" s="40">
        <v>42.67</v>
      </c>
    </row>
    <row r="543" spans="1:12" ht="14.25">
      <c r="A543" s="42">
        <f>A509</f>
        <v>2</v>
      </c>
      <c r="B543" s="43">
        <f>B509</f>
        <v>6</v>
      </c>
      <c r="C543" s="44" t="s">
        <v>63</v>
      </c>
      <c r="D543" s="45" t="s">
        <v>64</v>
      </c>
      <c r="E543" s="31" t="s">
        <v>142</v>
      </c>
      <c r="F543" s="32">
        <v>200</v>
      </c>
      <c r="G543" s="32">
        <v>1</v>
      </c>
      <c r="H543" s="32">
        <v>0</v>
      </c>
      <c r="I543" s="32">
        <v>53</v>
      </c>
      <c r="J543" s="32">
        <v>216</v>
      </c>
      <c r="K543" s="33"/>
      <c r="L543" s="32">
        <v>11.92</v>
      </c>
    </row>
    <row r="544" spans="1:12" ht="14.25">
      <c r="A544" s="27"/>
      <c r="B544" s="28"/>
      <c r="C544" s="29"/>
      <c r="D544" s="45" t="s">
        <v>54</v>
      </c>
      <c r="E544" s="31" t="s">
        <v>143</v>
      </c>
      <c r="F544" s="32">
        <v>50</v>
      </c>
      <c r="G544" s="32">
        <v>4</v>
      </c>
      <c r="H544" s="32">
        <v>3</v>
      </c>
      <c r="I544" s="32">
        <v>24</v>
      </c>
      <c r="J544" s="32">
        <v>150</v>
      </c>
      <c r="K544" s="33"/>
      <c r="L544" s="32">
        <v>18.329999999999998</v>
      </c>
    </row>
    <row r="545" spans="1:12" ht="14.25">
      <c r="A545" s="27"/>
      <c r="B545" s="28"/>
      <c r="C545" s="29"/>
      <c r="D545" s="45" t="s">
        <v>47</v>
      </c>
      <c r="E545" s="31"/>
      <c r="F545" s="32"/>
      <c r="G545" s="32"/>
      <c r="H545" s="32"/>
      <c r="I545" s="32"/>
      <c r="J545" s="32"/>
      <c r="K545" s="33"/>
      <c r="L545" s="32"/>
    </row>
    <row r="546" spans="1:12" ht="14.25">
      <c r="A546" s="27"/>
      <c r="B546" s="28"/>
      <c r="C546" s="29"/>
      <c r="D546" s="45" t="s">
        <v>34</v>
      </c>
      <c r="E546" s="31"/>
      <c r="F546" s="32"/>
      <c r="G546" s="32"/>
      <c r="H546" s="32"/>
      <c r="I546" s="32"/>
      <c r="J546" s="32"/>
      <c r="K546" s="33"/>
      <c r="L546" s="32"/>
    </row>
    <row r="547" spans="1:12" ht="14.25">
      <c r="A547" s="27"/>
      <c r="B547" s="28"/>
      <c r="C547" s="29"/>
      <c r="D547" s="30"/>
      <c r="E547" s="31"/>
      <c r="F547" s="32"/>
      <c r="G547" s="32"/>
      <c r="H547" s="32"/>
      <c r="I547" s="32"/>
      <c r="J547" s="32"/>
      <c r="K547" s="33"/>
      <c r="L547" s="32"/>
    </row>
    <row r="548" spans="1:12" ht="14.25">
      <c r="A548" s="27"/>
      <c r="B548" s="28"/>
      <c r="C548" s="29"/>
      <c r="D548" s="30"/>
      <c r="E548" s="31"/>
      <c r="F548" s="32"/>
      <c r="G548" s="32"/>
      <c r="H548" s="32"/>
      <c r="I548" s="32"/>
      <c r="J548" s="32"/>
      <c r="K548" s="33"/>
      <c r="L548" s="32"/>
    </row>
    <row r="549" spans="1:12">
      <c r="A549" s="35"/>
      <c r="B549" s="36"/>
      <c r="C549" s="37"/>
      <c r="D549" s="46" t="s">
        <v>37</v>
      </c>
      <c r="E549" s="39"/>
      <c r="F549" s="40">
        <f>SUM(F543:F548)</f>
        <v>250</v>
      </c>
      <c r="G549" s="40">
        <f>SUM(G543:G548)</f>
        <v>5</v>
      </c>
      <c r="H549" s="40">
        <f>SUM(H543:H548)</f>
        <v>3</v>
      </c>
      <c r="I549" s="40">
        <f>SUM(I543:I548)</f>
        <v>77</v>
      </c>
      <c r="J549" s="40">
        <f>SUM(J543:J548)</f>
        <v>366</v>
      </c>
      <c r="K549" s="41"/>
      <c r="L549" s="40">
        <v>30.25</v>
      </c>
    </row>
    <row r="550" spans="1:12" ht="15.75" customHeight="1">
      <c r="A550" s="47">
        <f>A509</f>
        <v>2</v>
      </c>
      <c r="B550" s="48">
        <f>B509</f>
        <v>6</v>
      </c>
      <c r="C550" s="3" t="s">
        <v>67</v>
      </c>
      <c r="D550" s="3"/>
      <c r="E550" s="49"/>
      <c r="F550" s="50">
        <f>F516+F520+F530+F535+F542+F549</f>
        <v>2410</v>
      </c>
      <c r="G550" s="50">
        <f>G516+G520+G530+G535+G542+G549</f>
        <v>71</v>
      </c>
      <c r="H550" s="50">
        <f>H516+H520+H530+H535+H542+H549</f>
        <v>101.6</v>
      </c>
      <c r="I550" s="50">
        <f>I516+I520+I530+I535+I542+I549</f>
        <v>350</v>
      </c>
      <c r="J550" s="50">
        <f>J516+J520+J530+J535+J542+J549</f>
        <v>2665</v>
      </c>
      <c r="K550" s="51"/>
      <c r="L550" s="50">
        <f>L516+L520+L530+L535+L542+L549</f>
        <v>223.54000000000002</v>
      </c>
    </row>
    <row r="551" spans="1:12" ht="14.25">
      <c r="A551" s="20">
        <v>2</v>
      </c>
      <c r="B551" s="21">
        <v>7</v>
      </c>
      <c r="C551" s="22" t="s">
        <v>26</v>
      </c>
      <c r="D551" s="23" t="s">
        <v>27</v>
      </c>
      <c r="E551" s="24" t="s">
        <v>96</v>
      </c>
      <c r="F551" s="25">
        <v>200</v>
      </c>
      <c r="G551" s="25">
        <v>7</v>
      </c>
      <c r="H551" s="25">
        <v>12</v>
      </c>
      <c r="I551" s="25">
        <v>28</v>
      </c>
      <c r="J551" s="25">
        <v>254</v>
      </c>
      <c r="K551" s="26"/>
      <c r="L551" s="25">
        <v>10.4</v>
      </c>
    </row>
    <row r="552" spans="1:12" ht="14.25">
      <c r="A552" s="27"/>
      <c r="B552" s="28"/>
      <c r="C552" s="29"/>
      <c r="D552" s="30"/>
      <c r="E552" s="31"/>
      <c r="F552" s="32"/>
      <c r="G552" s="32"/>
      <c r="H552" s="32"/>
      <c r="I552" s="32"/>
      <c r="J552" s="32"/>
      <c r="K552" s="33"/>
      <c r="L552" s="32"/>
    </row>
    <row r="553" spans="1:12" ht="14.25">
      <c r="A553" s="27"/>
      <c r="B553" s="28"/>
      <c r="C553" s="29"/>
      <c r="D553" s="34" t="s">
        <v>29</v>
      </c>
      <c r="E553" s="31" t="s">
        <v>61</v>
      </c>
      <c r="F553" s="32">
        <v>200</v>
      </c>
      <c r="G553" s="32" t="s">
        <v>62</v>
      </c>
      <c r="H553" s="32">
        <v>0</v>
      </c>
      <c r="I553" s="32">
        <v>15</v>
      </c>
      <c r="J553" s="32">
        <v>62</v>
      </c>
      <c r="K553" s="33"/>
      <c r="L553" s="32">
        <v>4.0999999999999996</v>
      </c>
    </row>
    <row r="554" spans="1:12" ht="14.25">
      <c r="A554" s="27"/>
      <c r="B554" s="28"/>
      <c r="C554" s="29"/>
      <c r="D554" s="34" t="s">
        <v>31</v>
      </c>
      <c r="E554" s="31" t="s">
        <v>85</v>
      </c>
      <c r="F554" s="32">
        <v>30</v>
      </c>
      <c r="G554" s="32">
        <v>2</v>
      </c>
      <c r="H554" s="32" t="s">
        <v>56</v>
      </c>
      <c r="I554" s="32">
        <v>15</v>
      </c>
      <c r="J554" s="32">
        <v>78</v>
      </c>
      <c r="K554" s="33"/>
      <c r="L554" s="32">
        <v>3.22</v>
      </c>
    </row>
    <row r="555" spans="1:12" ht="14.25">
      <c r="A555" s="27"/>
      <c r="B555" s="28"/>
      <c r="C555" s="29"/>
      <c r="D555" s="34" t="s">
        <v>34</v>
      </c>
      <c r="E555" s="31" t="s">
        <v>97</v>
      </c>
      <c r="F555" s="32">
        <v>100</v>
      </c>
      <c r="G555" s="32">
        <v>1</v>
      </c>
      <c r="H555" s="32" t="s">
        <v>36</v>
      </c>
      <c r="I555" s="32">
        <v>8</v>
      </c>
      <c r="J555" s="32">
        <v>43</v>
      </c>
      <c r="K555" s="33"/>
      <c r="L555" s="32">
        <v>18.5</v>
      </c>
    </row>
    <row r="556" spans="1:12" ht="14.25">
      <c r="A556" s="27"/>
      <c r="B556" s="28"/>
      <c r="C556" s="29"/>
      <c r="D556" s="30"/>
      <c r="E556" s="31" t="s">
        <v>71</v>
      </c>
      <c r="F556" s="32">
        <v>20</v>
      </c>
      <c r="G556" s="32" t="s">
        <v>36</v>
      </c>
      <c r="H556" s="32">
        <v>17</v>
      </c>
      <c r="I556" s="32" t="s">
        <v>36</v>
      </c>
      <c r="J556" s="32">
        <v>149</v>
      </c>
      <c r="K556" s="33"/>
      <c r="L556" s="32" t="s">
        <v>119</v>
      </c>
    </row>
    <row r="557" spans="1:12" ht="14.25">
      <c r="A557" s="27"/>
      <c r="B557" s="28"/>
      <c r="C557" s="29"/>
      <c r="D557" s="30"/>
      <c r="E557" s="31"/>
      <c r="F557" s="32"/>
      <c r="G557" s="32"/>
      <c r="H557" s="32"/>
      <c r="I557" s="32"/>
      <c r="J557" s="32"/>
      <c r="K557" s="33"/>
      <c r="L557" s="32"/>
    </row>
    <row r="558" spans="1:12">
      <c r="A558" s="35"/>
      <c r="B558" s="36"/>
      <c r="C558" s="37"/>
      <c r="D558" s="38" t="s">
        <v>37</v>
      </c>
      <c r="E558" s="39"/>
      <c r="F558" s="40">
        <f>SUM(F551:F557)</f>
        <v>550</v>
      </c>
      <c r="G558" s="40">
        <f>SUM(G551:G557)</f>
        <v>10</v>
      </c>
      <c r="H558" s="40">
        <f>SUM(H551:H557)</f>
        <v>29</v>
      </c>
      <c r="I558" s="40">
        <f>SUM(I551:I557)</f>
        <v>66</v>
      </c>
      <c r="J558" s="40">
        <f>SUM(J551:J557)</f>
        <v>586</v>
      </c>
      <c r="K558" s="41"/>
      <c r="L558" s="40">
        <v>53.22</v>
      </c>
    </row>
    <row r="559" spans="1:12" ht="14.25">
      <c r="A559" s="42">
        <f>A551</f>
        <v>2</v>
      </c>
      <c r="B559" s="43">
        <f>B551</f>
        <v>7</v>
      </c>
      <c r="C559" s="44" t="s">
        <v>38</v>
      </c>
      <c r="D559" s="45" t="s">
        <v>34</v>
      </c>
      <c r="E559" s="31"/>
      <c r="F559" s="32"/>
      <c r="G559" s="32"/>
      <c r="H559" s="32"/>
      <c r="I559" s="32"/>
      <c r="J559" s="32"/>
      <c r="K559" s="33"/>
      <c r="L559" s="32"/>
    </row>
    <row r="560" spans="1:12" ht="14.25">
      <c r="A560" s="27"/>
      <c r="B560" s="28"/>
      <c r="C560" s="29"/>
      <c r="D560" s="30"/>
      <c r="E560" s="31"/>
      <c r="F560" s="32"/>
      <c r="G560" s="32"/>
      <c r="H560" s="32"/>
      <c r="I560" s="32"/>
      <c r="J560" s="32"/>
      <c r="K560" s="33"/>
      <c r="L560" s="32"/>
    </row>
    <row r="561" spans="1:12" ht="14.25">
      <c r="A561" s="27"/>
      <c r="B561" s="28"/>
      <c r="C561" s="29"/>
      <c r="D561" s="30"/>
      <c r="E561" s="31"/>
      <c r="F561" s="32"/>
      <c r="G561" s="32"/>
      <c r="H561" s="32"/>
      <c r="I561" s="32"/>
      <c r="J561" s="32"/>
      <c r="K561" s="33"/>
      <c r="L561" s="32"/>
    </row>
    <row r="562" spans="1:12">
      <c r="A562" s="35"/>
      <c r="B562" s="36"/>
      <c r="C562" s="37"/>
      <c r="D562" s="38" t="s">
        <v>37</v>
      </c>
      <c r="E562" s="39"/>
      <c r="F562" s="40">
        <f>SUM(F559:F561)</f>
        <v>0</v>
      </c>
      <c r="G562" s="40">
        <f>SUM(G559:G561)</f>
        <v>0</v>
      </c>
      <c r="H562" s="40">
        <f>SUM(H559:H561)</f>
        <v>0</v>
      </c>
      <c r="I562" s="40">
        <f>SUM(I559:I561)</f>
        <v>0</v>
      </c>
      <c r="J562" s="40">
        <f>SUM(J559:J561)</f>
        <v>0</v>
      </c>
      <c r="K562" s="41"/>
      <c r="L562" s="40">
        <v>0</v>
      </c>
    </row>
    <row r="563" spans="1:12" ht="14.25">
      <c r="A563" s="42">
        <f>A551</f>
        <v>2</v>
      </c>
      <c r="B563" s="43">
        <f>B551</f>
        <v>7</v>
      </c>
      <c r="C563" s="44" t="s">
        <v>39</v>
      </c>
      <c r="D563" s="34" t="s">
        <v>40</v>
      </c>
      <c r="E563" s="31" t="s">
        <v>98</v>
      </c>
      <c r="F563" s="32">
        <v>60</v>
      </c>
      <c r="G563" s="32" t="s">
        <v>99</v>
      </c>
      <c r="H563" s="32">
        <v>4</v>
      </c>
      <c r="I563" s="32">
        <v>1</v>
      </c>
      <c r="J563" s="32">
        <v>47</v>
      </c>
      <c r="K563" s="33"/>
      <c r="L563" s="32">
        <v>10.96</v>
      </c>
    </row>
    <row r="564" spans="1:12" ht="14.25">
      <c r="A564" s="27"/>
      <c r="B564" s="28"/>
      <c r="C564" s="29"/>
      <c r="D564" s="34" t="s">
        <v>41</v>
      </c>
      <c r="E564" s="31" t="s">
        <v>90</v>
      </c>
      <c r="F564" s="32">
        <v>250</v>
      </c>
      <c r="G564" s="32">
        <v>7</v>
      </c>
      <c r="H564" s="32">
        <v>9</v>
      </c>
      <c r="I564" s="32">
        <v>15</v>
      </c>
      <c r="J564" s="32">
        <v>194</v>
      </c>
      <c r="K564" s="33"/>
      <c r="L564" s="32">
        <v>19.88</v>
      </c>
    </row>
    <row r="565" spans="1:12" ht="14.25">
      <c r="A565" s="27"/>
      <c r="B565" s="28"/>
      <c r="C565" s="29"/>
      <c r="D565" s="34" t="s">
        <v>43</v>
      </c>
      <c r="E565" s="31" t="s">
        <v>101</v>
      </c>
      <c r="F565" s="32">
        <v>90</v>
      </c>
      <c r="G565" s="32">
        <v>15</v>
      </c>
      <c r="H565" s="32">
        <v>14</v>
      </c>
      <c r="I565" s="32">
        <v>4</v>
      </c>
      <c r="J565" s="32">
        <v>204</v>
      </c>
      <c r="K565" s="33"/>
      <c r="L565" s="32">
        <v>26.53</v>
      </c>
    </row>
    <row r="566" spans="1:12" ht="14.25">
      <c r="A566" s="27"/>
      <c r="B566" s="28"/>
      <c r="C566" s="29"/>
      <c r="D566" s="34" t="s">
        <v>45</v>
      </c>
      <c r="E566" s="31" t="s">
        <v>102</v>
      </c>
      <c r="F566" s="32">
        <v>180</v>
      </c>
      <c r="G566" s="32">
        <v>4</v>
      </c>
      <c r="H566" s="32">
        <v>5</v>
      </c>
      <c r="I566" s="32">
        <v>40</v>
      </c>
      <c r="J566" s="32">
        <v>223</v>
      </c>
      <c r="K566" s="33"/>
      <c r="L566" s="32">
        <v>12.6</v>
      </c>
    </row>
    <row r="567" spans="1:12" ht="14.25">
      <c r="A567" s="27"/>
      <c r="B567" s="28"/>
      <c r="C567" s="29"/>
      <c r="D567" s="34" t="s">
        <v>47</v>
      </c>
      <c r="E567" s="31" t="s">
        <v>57</v>
      </c>
      <c r="F567" s="32">
        <v>200</v>
      </c>
      <c r="G567" s="32" t="s">
        <v>58</v>
      </c>
      <c r="H567" s="32">
        <v>0</v>
      </c>
      <c r="I567" s="32">
        <v>28</v>
      </c>
      <c r="J567" s="32">
        <v>114</v>
      </c>
      <c r="K567" s="33"/>
      <c r="L567" s="32">
        <v>3.15</v>
      </c>
    </row>
    <row r="568" spans="1:12" ht="14.25">
      <c r="A568" s="27"/>
      <c r="B568" s="28"/>
      <c r="C568" s="29"/>
      <c r="D568" s="34" t="s">
        <v>49</v>
      </c>
      <c r="E568" s="31"/>
      <c r="F568" s="32"/>
      <c r="G568" s="32"/>
      <c r="H568" s="32"/>
      <c r="I568" s="32"/>
      <c r="J568" s="32"/>
      <c r="K568" s="33"/>
      <c r="L568" s="32"/>
    </row>
    <row r="569" spans="1:12" ht="14.25">
      <c r="A569" s="27"/>
      <c r="B569" s="28"/>
      <c r="C569" s="29"/>
      <c r="D569" s="34" t="s">
        <v>50</v>
      </c>
      <c r="E569" s="31" t="s">
        <v>51</v>
      </c>
      <c r="F569" s="32">
        <v>60</v>
      </c>
      <c r="G569" s="32">
        <v>3</v>
      </c>
      <c r="H569" s="32" t="s">
        <v>52</v>
      </c>
      <c r="I569" s="32">
        <v>19</v>
      </c>
      <c r="J569" s="32">
        <v>96</v>
      </c>
      <c r="K569" s="33"/>
      <c r="L569" s="32">
        <v>3.97</v>
      </c>
    </row>
    <row r="570" spans="1:12" ht="14.25">
      <c r="A570" s="27"/>
      <c r="B570" s="28"/>
      <c r="C570" s="29"/>
      <c r="D570" s="30"/>
      <c r="E570" s="31"/>
      <c r="F570" s="32"/>
      <c r="G570" s="32"/>
      <c r="H570" s="32"/>
      <c r="I570" s="32"/>
      <c r="J570" s="32"/>
      <c r="K570" s="33"/>
      <c r="L570" s="32"/>
    </row>
    <row r="571" spans="1:12" ht="14.25">
      <c r="A571" s="27"/>
      <c r="B571" s="28"/>
      <c r="C571" s="29"/>
      <c r="D571" s="30"/>
      <c r="E571" s="31"/>
      <c r="F571" s="32"/>
      <c r="G571" s="32"/>
      <c r="H571" s="32"/>
      <c r="I571" s="32"/>
      <c r="J571" s="32"/>
      <c r="K571" s="33"/>
      <c r="L571" s="32"/>
    </row>
    <row r="572" spans="1:12">
      <c r="A572" s="35"/>
      <c r="B572" s="36"/>
      <c r="C572" s="37"/>
      <c r="D572" s="38" t="s">
        <v>37</v>
      </c>
      <c r="E572" s="39"/>
      <c r="F572" s="40">
        <f>SUM(F563:F571)</f>
        <v>840</v>
      </c>
      <c r="G572" s="40">
        <f>SUM(G563:G571)</f>
        <v>29</v>
      </c>
      <c r="H572" s="40">
        <f>SUM(H563:H571)</f>
        <v>32</v>
      </c>
      <c r="I572" s="40">
        <f>SUM(I563:I571)</f>
        <v>107</v>
      </c>
      <c r="J572" s="40">
        <f>SUM(J563:J571)</f>
        <v>878</v>
      </c>
      <c r="K572" s="41"/>
      <c r="L572" s="40">
        <v>77.09</v>
      </c>
    </row>
    <row r="573" spans="1:12" ht="14.25">
      <c r="A573" s="42">
        <f>A551</f>
        <v>2</v>
      </c>
      <c r="B573" s="43">
        <f>B551</f>
        <v>7</v>
      </c>
      <c r="C573" s="44" t="s">
        <v>53</v>
      </c>
      <c r="D573" s="45" t="s">
        <v>54</v>
      </c>
      <c r="E573" s="31" t="s">
        <v>144</v>
      </c>
      <c r="F573" s="32">
        <v>50</v>
      </c>
      <c r="G573" s="32">
        <v>4</v>
      </c>
      <c r="H573" s="32">
        <v>2</v>
      </c>
      <c r="I573" s="32">
        <v>13</v>
      </c>
      <c r="J573" s="32">
        <v>94</v>
      </c>
      <c r="K573" s="33"/>
      <c r="L573" s="32">
        <v>13.57</v>
      </c>
    </row>
    <row r="574" spans="1:12" ht="14.25">
      <c r="A574" s="27"/>
      <c r="B574" s="28"/>
      <c r="C574" s="29"/>
      <c r="D574" s="45" t="s">
        <v>47</v>
      </c>
      <c r="E574" s="31" t="s">
        <v>48</v>
      </c>
      <c r="F574" s="32">
        <v>200</v>
      </c>
      <c r="G574" s="32">
        <v>1</v>
      </c>
      <c r="H574" s="32">
        <v>0</v>
      </c>
      <c r="I574" s="32">
        <v>53</v>
      </c>
      <c r="J574" s="32">
        <v>216</v>
      </c>
      <c r="K574" s="33"/>
      <c r="L574" s="32">
        <v>5.27</v>
      </c>
    </row>
    <row r="575" spans="1:12" ht="14.25">
      <c r="A575" s="27"/>
      <c r="B575" s="28"/>
      <c r="C575" s="29"/>
      <c r="D575" s="30"/>
      <c r="E575" s="31"/>
      <c r="F575" s="32"/>
      <c r="G575" s="32"/>
      <c r="H575" s="32"/>
      <c r="I575" s="32"/>
      <c r="J575" s="32"/>
      <c r="K575" s="33"/>
      <c r="L575" s="32"/>
    </row>
    <row r="576" spans="1:12" ht="14.25">
      <c r="A576" s="27"/>
      <c r="B576" s="28"/>
      <c r="C576" s="29"/>
      <c r="D576" s="30"/>
      <c r="E576" s="31"/>
      <c r="F576" s="32"/>
      <c r="G576" s="32"/>
      <c r="H576" s="32"/>
      <c r="I576" s="32"/>
      <c r="J576" s="32"/>
      <c r="K576" s="33"/>
      <c r="L576" s="32"/>
    </row>
    <row r="577" spans="1:12">
      <c r="A577" s="35"/>
      <c r="B577" s="36"/>
      <c r="C577" s="37"/>
      <c r="D577" s="38" t="s">
        <v>37</v>
      </c>
      <c r="E577" s="39"/>
      <c r="F577" s="40">
        <f>SUM(F573:F576)</f>
        <v>250</v>
      </c>
      <c r="G577" s="40">
        <f>SUM(G573:G576)</f>
        <v>5</v>
      </c>
      <c r="H577" s="40">
        <f>SUM(H573:H576)</f>
        <v>2</v>
      </c>
      <c r="I577" s="40">
        <f>SUM(I573:I576)</f>
        <v>66</v>
      </c>
      <c r="J577" s="40">
        <f>SUM(J573:J576)</f>
        <v>310</v>
      </c>
      <c r="K577" s="41"/>
      <c r="L577" s="40">
        <v>18.84</v>
      </c>
    </row>
    <row r="578" spans="1:12" ht="14.25">
      <c r="A578" s="42">
        <f>A551</f>
        <v>2</v>
      </c>
      <c r="B578" s="43">
        <f>B551</f>
        <v>7</v>
      </c>
      <c r="C578" s="44" t="s">
        <v>59</v>
      </c>
      <c r="D578" s="34" t="s">
        <v>27</v>
      </c>
      <c r="E578" s="31" t="s">
        <v>80</v>
      </c>
      <c r="F578" s="32">
        <v>90</v>
      </c>
      <c r="G578" s="32">
        <v>7</v>
      </c>
      <c r="H578" s="32">
        <v>13</v>
      </c>
      <c r="I578" s="32" t="s">
        <v>81</v>
      </c>
      <c r="J578" s="32">
        <v>144</v>
      </c>
      <c r="K578" s="33"/>
      <c r="L578" s="32">
        <v>25.74</v>
      </c>
    </row>
    <row r="579" spans="1:12" ht="14.25">
      <c r="A579" s="27"/>
      <c r="B579" s="28"/>
      <c r="C579" s="29"/>
      <c r="D579" s="34" t="s">
        <v>45</v>
      </c>
      <c r="E579" s="31"/>
      <c r="F579" s="32"/>
      <c r="G579" s="32"/>
      <c r="H579" s="32"/>
      <c r="I579" s="32"/>
      <c r="J579" s="32"/>
      <c r="K579" s="33"/>
      <c r="L579" s="32"/>
    </row>
    <row r="580" spans="1:12" ht="14.25">
      <c r="A580" s="27"/>
      <c r="B580" s="28"/>
      <c r="C580" s="29"/>
      <c r="D580" s="34" t="s">
        <v>47</v>
      </c>
      <c r="E580" s="31" t="s">
        <v>84</v>
      </c>
      <c r="F580" s="32">
        <v>200</v>
      </c>
      <c r="G580" s="32">
        <v>1</v>
      </c>
      <c r="H580" s="32">
        <v>0</v>
      </c>
      <c r="I580" s="32">
        <v>21</v>
      </c>
      <c r="J580" s="32">
        <v>89</v>
      </c>
      <c r="K580" s="33"/>
      <c r="L580" s="32">
        <v>9</v>
      </c>
    </row>
    <row r="581" spans="1:12" ht="14.25">
      <c r="A581" s="27"/>
      <c r="B581" s="28"/>
      <c r="C581" s="29"/>
      <c r="D581" s="34" t="s">
        <v>31</v>
      </c>
      <c r="E581" s="31" t="s">
        <v>85</v>
      </c>
      <c r="F581" s="32">
        <v>30</v>
      </c>
      <c r="G581" s="32">
        <v>2</v>
      </c>
      <c r="H581" s="32" t="s">
        <v>56</v>
      </c>
      <c r="I581" s="32">
        <v>15</v>
      </c>
      <c r="J581" s="32">
        <v>78</v>
      </c>
      <c r="K581" s="33"/>
      <c r="L581" s="32">
        <v>3.22</v>
      </c>
    </row>
    <row r="582" spans="1:12" ht="14.25">
      <c r="A582" s="27"/>
      <c r="B582" s="28"/>
      <c r="C582" s="29"/>
      <c r="D582" s="30"/>
      <c r="E582" s="31" t="s">
        <v>104</v>
      </c>
      <c r="F582" s="32"/>
      <c r="G582" s="32"/>
      <c r="H582" s="32"/>
      <c r="I582" s="32"/>
      <c r="J582" s="32"/>
      <c r="K582" s="33"/>
      <c r="L582" s="32">
        <v>5.49</v>
      </c>
    </row>
    <row r="583" spans="1:12" ht="14.25">
      <c r="A583" s="27"/>
      <c r="B583" s="28"/>
      <c r="C583" s="29"/>
      <c r="D583" s="30"/>
      <c r="E583" s="31"/>
      <c r="F583" s="32"/>
      <c r="G583" s="32"/>
      <c r="H583" s="32"/>
      <c r="I583" s="32"/>
      <c r="J583" s="32"/>
      <c r="K583" s="33"/>
      <c r="L583" s="32"/>
    </row>
    <row r="584" spans="1:12">
      <c r="A584" s="35"/>
      <c r="B584" s="36"/>
      <c r="C584" s="37"/>
      <c r="D584" s="38" t="s">
        <v>37</v>
      </c>
      <c r="E584" s="39"/>
      <c r="F584" s="40">
        <f>SUM(F578:F583)</f>
        <v>320</v>
      </c>
      <c r="G584" s="40">
        <f>SUM(G578:G583)</f>
        <v>10</v>
      </c>
      <c r="H584" s="40">
        <f>SUM(H578:H583)</f>
        <v>13</v>
      </c>
      <c r="I584" s="40">
        <f>SUM(I578:I583)</f>
        <v>36</v>
      </c>
      <c r="J584" s="40">
        <f>SUM(J578:J583)</f>
        <v>311</v>
      </c>
      <c r="K584" s="41"/>
      <c r="L584" s="40">
        <v>43.45</v>
      </c>
    </row>
    <row r="585" spans="1:12" ht="14.25">
      <c r="A585" s="42">
        <f>A551</f>
        <v>2</v>
      </c>
      <c r="B585" s="43">
        <f>B551</f>
        <v>7</v>
      </c>
      <c r="C585" s="44" t="s">
        <v>63</v>
      </c>
      <c r="D585" s="45" t="s">
        <v>64</v>
      </c>
      <c r="E585" s="31" t="s">
        <v>145</v>
      </c>
      <c r="F585" s="32">
        <v>100</v>
      </c>
      <c r="G585" s="32">
        <v>3</v>
      </c>
      <c r="H585" s="32">
        <v>2</v>
      </c>
      <c r="I585" s="32">
        <v>5</v>
      </c>
      <c r="J585" s="32">
        <v>52</v>
      </c>
      <c r="K585" s="33"/>
      <c r="L585" s="32">
        <v>60</v>
      </c>
    </row>
    <row r="586" spans="1:12" ht="14.25">
      <c r="A586" s="27"/>
      <c r="B586" s="28"/>
      <c r="C586" s="29"/>
      <c r="D586" s="45" t="s">
        <v>54</v>
      </c>
      <c r="E586" s="31" t="s">
        <v>66</v>
      </c>
      <c r="F586" s="32">
        <v>60</v>
      </c>
      <c r="G586" s="32">
        <v>4</v>
      </c>
      <c r="H586" s="32">
        <v>2</v>
      </c>
      <c r="I586" s="32">
        <v>31</v>
      </c>
      <c r="J586" s="32">
        <v>157</v>
      </c>
      <c r="K586" s="33"/>
      <c r="L586" s="32">
        <v>6.45</v>
      </c>
    </row>
    <row r="587" spans="1:12" ht="14.25">
      <c r="A587" s="27"/>
      <c r="B587" s="28"/>
      <c r="C587" s="29"/>
      <c r="D587" s="45" t="s">
        <v>47</v>
      </c>
      <c r="E587" s="31"/>
      <c r="F587" s="32"/>
      <c r="G587" s="32"/>
      <c r="H587" s="32"/>
      <c r="I587" s="32"/>
      <c r="J587" s="32"/>
      <c r="K587" s="33"/>
      <c r="L587" s="32"/>
    </row>
    <row r="588" spans="1:12" ht="14.25">
      <c r="A588" s="27"/>
      <c r="B588" s="28"/>
      <c r="C588" s="29"/>
      <c r="D588" s="45" t="s">
        <v>34</v>
      </c>
      <c r="E588" s="31"/>
      <c r="F588" s="32"/>
      <c r="G588" s="32"/>
      <c r="H588" s="32"/>
      <c r="I588" s="32"/>
      <c r="J588" s="32"/>
      <c r="K588" s="33"/>
      <c r="L588" s="32"/>
    </row>
    <row r="589" spans="1:12" ht="14.25">
      <c r="A589" s="27"/>
      <c r="B589" s="28"/>
      <c r="C589" s="29"/>
      <c r="D589" s="30"/>
      <c r="E589" s="31"/>
      <c r="F589" s="32"/>
      <c r="G589" s="32"/>
      <c r="H589" s="32"/>
      <c r="I589" s="32"/>
      <c r="J589" s="32"/>
      <c r="K589" s="33"/>
      <c r="L589" s="32"/>
    </row>
    <row r="590" spans="1:12" ht="14.25">
      <c r="A590" s="27"/>
      <c r="B590" s="28"/>
      <c r="C590" s="29"/>
      <c r="D590" s="30"/>
      <c r="E590" s="31"/>
      <c r="F590" s="32"/>
      <c r="G590" s="32"/>
      <c r="H590" s="32"/>
      <c r="I590" s="32"/>
      <c r="J590" s="32"/>
      <c r="K590" s="33"/>
      <c r="L590" s="32"/>
    </row>
    <row r="591" spans="1:12">
      <c r="A591" s="35"/>
      <c r="B591" s="36"/>
      <c r="C591" s="37"/>
      <c r="D591" s="46" t="s">
        <v>37</v>
      </c>
      <c r="E591" s="39"/>
      <c r="F591" s="40">
        <f>SUM(F585:F590)</f>
        <v>160</v>
      </c>
      <c r="G591" s="40">
        <f>SUM(G585:G590)</f>
        <v>7</v>
      </c>
      <c r="H591" s="40">
        <f>SUM(H585:H590)</f>
        <v>4</v>
      </c>
      <c r="I591" s="40">
        <f>SUM(I585:I590)</f>
        <v>36</v>
      </c>
      <c r="J591" s="40">
        <f>SUM(J585:J590)</f>
        <v>209</v>
      </c>
      <c r="K591" s="41"/>
      <c r="L591" s="40">
        <v>66.45</v>
      </c>
    </row>
    <row r="592" spans="1:12" ht="15" customHeight="1">
      <c r="A592" s="57">
        <f>A551</f>
        <v>2</v>
      </c>
      <c r="B592" s="58">
        <f>B551</f>
        <v>7</v>
      </c>
      <c r="C592" s="2" t="s">
        <v>67</v>
      </c>
      <c r="D592" s="2"/>
      <c r="E592" s="59"/>
      <c r="F592" s="60">
        <f>F558+F562+F572+F577+F584+F591</f>
        <v>2120</v>
      </c>
      <c r="G592" s="60">
        <f>G558+G562+G572+G577+G584+G591</f>
        <v>61</v>
      </c>
      <c r="H592" s="60">
        <f>H558+H562+H572+H577+H584+H591</f>
        <v>80</v>
      </c>
      <c r="I592" s="60">
        <f>I558+I562+I572+I577+I584+I591</f>
        <v>311</v>
      </c>
      <c r="J592" s="60">
        <f>J558+J562+J572+J577+J584+J591</f>
        <v>2294</v>
      </c>
      <c r="K592" s="61"/>
      <c r="L592" s="50">
        <f>L558+L562+L572+L577+L584+L591</f>
        <v>259.05</v>
      </c>
    </row>
    <row r="593" spans="1:12" ht="12.75" customHeight="1">
      <c r="A593" s="62"/>
      <c r="B593" s="63"/>
      <c r="C593" s="1" t="s">
        <v>146</v>
      </c>
      <c r="D593" s="1"/>
      <c r="E593" s="1"/>
      <c r="F593" s="64">
        <f>(F47+F89+F131+F173+F215+F257+F299+F341+F383+F425+F466+F508+F550+F592)/(IF(F47=0,0,1)+IF(F89=0,0,1)+IF(F131=0,0,1)+IF(F173=0,0,1)+IF(F215=0,0,1)+IF(F257=0,0,1)+IF(F299=0,0,1)+IF(F341=0,0,1)+IF(F383=0,0,1)+IF(F425=0,0,1)+IF(F466=0,0,1)+IF(F508=0,0,1)+IF(F550=0,0,1)+IF(F592=0,0,1))</f>
        <v>2310.7142857142858</v>
      </c>
      <c r="G593" s="64">
        <f>(G47+G89+G131+G173+G215+G257+G299+G341+G383+G425+G466+G508+G550+G592)/(IF(G47=0,0,1)+IF(G89=0,0,1)+IF(G131=0,0,1)+IF(G173=0,0,1)+IF(G215=0,0,1)+IF(G257=0,0,1)+IF(G299=0,0,1)+IF(G341=0,0,1)+IF(G383=0,0,1)+IF(G425=0,0,1)+IF(G466=0,0,1)+IF(G508=0,0,1)+IF(G550=0,0,1)+IF(G592=0,0,1))</f>
        <v>80.8</v>
      </c>
      <c r="H593" s="64">
        <f>(H47+H89+H131+H173+H215+H257+H299+H341+H383+H425+H466+H508+H550+H592)/(IF(H47=0,0,1)+IF(H89=0,0,1)+IF(H131=0,0,1)+IF(H173=0,0,1)+IF(H215=0,0,1)+IF(H257=0,0,1)+IF(H299=0,0,1)+IF(H341=0,0,1)+IF(H383=0,0,1)+IF(H425=0,0,1)+IF(H466=0,0,1)+IF(H508=0,0,1)+IF(H550=0,0,1)+IF(H592=0,0,1))</f>
        <v>97.257142857142853</v>
      </c>
      <c r="I593" s="64">
        <f>(I47+I89+I131+I173+I215+I257+I299+I341+I383+I425+I466+I508+I550+I592)/(IF(I47=0,0,1)+IF(I89=0,0,1)+IF(I131=0,0,1)+IF(I173=0,0,1)+IF(I215=0,0,1)+IF(I257=0,0,1)+IF(I299=0,0,1)+IF(I341=0,0,1)+IF(I383=0,0,1)+IF(I425=0,0,1)+IF(I466=0,0,1)+IF(I508=0,0,1)+IF(I550=0,0,1)+IF(I592=0,0,1))</f>
        <v>321.64285714285717</v>
      </c>
      <c r="J593" s="64">
        <f>(J47+J89+J131+J173+J215+J257+J299+J341+J383+J425+J466+J508+J550+J592)/(IF(J47=0,0,1)+IF(J89=0,0,1)+IF(J131=0,0,1)+IF(J173=0,0,1)+IF(J215=0,0,1)+IF(J257=0,0,1)+IF(J299=0,0,1)+IF(J341=0,0,1)+IF(J383=0,0,1)+IF(J425=0,0,1)+IF(J466=0,0,1)+IF(J508=0,0,1)+IF(J550=0,0,1)+IF(J592=0,0,1))</f>
        <v>2513</v>
      </c>
      <c r="K593" s="64"/>
      <c r="L593" s="64">
        <f>(L47+L89+L131+L173+L215+L257+L299+L341+L383+L425+L466+L508+L550+L592)/(IF(L47=0,0,1)+IF(L89=0,0,1)+IF(L131=0,0,1)+IF(L173=0,0,1)+IF(L215=0,0,1)+IF(L257=0,0,1)+IF(L299=0,0,1)+IF(L341=0,0,1)+IF(L383=0,0,1)+IF(L425=0,0,1)+IF(L466=0,0,1)+IF(L508=0,0,1)+IF(L550=0,0,1)+IF(L592=0,0,1))</f>
        <v>239.88500000000002</v>
      </c>
    </row>
    <row r="594" spans="1:12" ht="14.25"/>
  </sheetData>
  <mergeCells count="18">
    <mergeCell ref="C550:D550"/>
    <mergeCell ref="C592:D592"/>
    <mergeCell ref="C593:E593"/>
    <mergeCell ref="C341:D341"/>
    <mergeCell ref="C383:D383"/>
    <mergeCell ref="C425:D425"/>
    <mergeCell ref="C466:D466"/>
    <mergeCell ref="C508:D508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OpenOffice.org/3.2$Win32 OpenOffice.org_project/320m19$Build-9505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revision>0</cp:revision>
  <dcterms:modified xsi:type="dcterms:W3CDTF">2024-02-29T09:42:17Z</dcterms:modified>
</cp:coreProperties>
</file>